
<file path=[Content_Types].xml><?xml version="1.0" encoding="utf-8"?>
<Types xmlns="http://schemas.openxmlformats.org/package/2006/content-types">
  <Override PartName="/xl/queryTables/queryTable4.xml" ContentType="application/vnd.openxmlformats-officedocument.spreadsheetml.queryTable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queryTables/queryTable2.xml" ContentType="application/vnd.openxmlformats-officedocument.spreadsheetml.queryTable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Default Extension="rels" ContentType="application/vnd.openxmlformats-package.relationships+xml"/>
  <Override PartName="/xl/queryTables/queryTable3.xml" ContentType="application/vnd.openxmlformats-officedocument.spreadsheetml.queryTable+xml"/>
  <Override PartName="/xl/connections.xml" ContentType="application/vnd.openxmlformats-officedocument.spreadsheetml.connection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720" tabRatio="500"/>
  </bookViews>
  <sheets>
    <sheet name="NPEO2012" sheetId="1" r:id="rId1"/>
  </sheets>
  <definedNames>
    <definedName name="SaltMatch2012" localSheetId="0">NPEO2012!#REF!</definedName>
    <definedName name="SaltMatch2012_1" localSheetId="0">NPEO2012!$AU$4:$AV$75</definedName>
    <definedName name="SaltMatch2012_1" localSheetId="0">NPEO2012!$AU$4:$AV$75</definedName>
    <definedName name="SaltMatch2012_2" localSheetId="0">NPEO2012!$BE$4:$BH$75</definedName>
    <definedName name="SaltMatch2012_2" localSheetId="0">NPEO2012!$BE$4:$BH$75</definedName>
    <definedName name="SaltMatch2012_3" localSheetId="0">NPEO2012!$BE$4:$BG$75</definedName>
    <definedName name="SaltMatch2012_3" localSheetId="0">NPEO2012!$BE$4:$BG$75</definedName>
    <definedName name="SaltMatch2012_4" localSheetId="0">NPEO2012!$AW$4:$BD$75</definedName>
    <definedName name="SaltMatch2012_4" localSheetId="0">NPEO2012!$AW$4:$BD$75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70" i="1"/>
  <c r="E70"/>
  <c r="H64"/>
  <c r="E64"/>
  <c r="H58"/>
  <c r="E58"/>
  <c r="H52"/>
  <c r="E52"/>
  <c r="H46"/>
  <c r="E46"/>
  <c r="H40"/>
  <c r="E40"/>
  <c r="H34"/>
  <c r="E34"/>
  <c r="H28"/>
  <c r="E28"/>
  <c r="H22"/>
  <c r="E22"/>
  <c r="H16"/>
  <c r="E16"/>
  <c r="H10"/>
  <c r="E10"/>
  <c r="H4"/>
  <c r="E4"/>
</calcChain>
</file>

<file path=xl/connections.xml><?xml version="1.0" encoding="utf-8"?>
<connections xmlns="http://schemas.openxmlformats.org/spreadsheetml/2006/main">
  <connection id="1" name="Connection1" type="6" refreshedVersion="0">
    <textPr fileType="mac" sourceFile="Macintosh HD:Users:malkire:Desktop:SaltMatch2012.txt">
      <textFields count="7">
        <textField/>
        <textField/>
        <textField/>
        <textField/>
        <textField/>
        <textField/>
        <textField/>
      </textFields>
    </textPr>
  </connection>
  <connection id="2" name="Connection2" type="6" refreshedVersion="0">
    <textPr fileType="mac" sourceFile="Macintosh HD:Users:malkire:Desktop:SaltMatch2012.txt">
      <textFields count="7">
        <textField/>
        <textField/>
        <textField/>
        <textField/>
        <textField/>
        <textField/>
        <textField/>
      </textFields>
    </textPr>
  </connection>
  <connection id="3" name="Connection3" type="6" refreshedVersion="0">
    <textPr fileType="mac" sourceFile="Macintosh HD:Users:malkire:Desktop:SaltMatch2012.txt">
      <textFields count="7">
        <textField/>
        <textField/>
        <textField/>
        <textField/>
        <textField/>
        <textField/>
        <textField/>
      </textFields>
    </textPr>
  </connection>
  <connection id="4" name="Connection4" type="6" refreshedVersion="0">
    <textPr fileType="mac" sourceFile="Macintosh HD:Users:malkire:Desktop:SaltMatch2012.txt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<sst xmlns="http://schemas.openxmlformats.org/spreadsheetml/2006/main" count="80" uniqueCount="53">
  <si>
    <t>88N, 90E</t>
    <phoneticPr fontId="2" type="noConversion"/>
  </si>
  <si>
    <t>NP</t>
    <phoneticPr fontId="2" type="noConversion"/>
  </si>
  <si>
    <t>89N, 90E</t>
    <phoneticPr fontId="2" type="noConversion"/>
  </si>
  <si>
    <t>*NOTE:  Nutrient samples thawed during shipment from the field to the laboratory.</t>
    <phoneticPr fontId="2" type="noConversion"/>
  </si>
  <si>
    <t>Samples were re-frozen upon receipt and thawed again for analysis.</t>
    <phoneticPr fontId="2" type="noConversion"/>
  </si>
  <si>
    <t>Although comparisons of deep (target depth = 300 m) samples collected during NPEO</t>
    <phoneticPr fontId="2" type="noConversion"/>
  </si>
  <si>
    <t>2008-2012 did not reveal any significant bias in nutrient concentrations, data should</t>
    <phoneticPr fontId="2" type="noConversion"/>
  </si>
  <si>
    <t>be used with caution</t>
    <phoneticPr fontId="2" type="noConversion"/>
  </si>
  <si>
    <t>Date</t>
    <phoneticPr fontId="2" type="noConversion"/>
  </si>
  <si>
    <t>Station</t>
    <phoneticPr fontId="2" type="noConversion"/>
  </si>
  <si>
    <t>Latitude</t>
    <phoneticPr fontId="2" type="noConversion"/>
  </si>
  <si>
    <t>Lat.</t>
    <phoneticPr fontId="2" type="noConversion"/>
  </si>
  <si>
    <t>Longitude</t>
    <phoneticPr fontId="2" type="noConversion"/>
  </si>
  <si>
    <t>Lon</t>
    <phoneticPr fontId="2" type="noConversion"/>
  </si>
  <si>
    <t>Target Depth</t>
    <phoneticPr fontId="2" type="noConversion"/>
  </si>
  <si>
    <t>Actual Depth</t>
    <phoneticPr fontId="2" type="noConversion"/>
  </si>
  <si>
    <t>CTD Pressure</t>
    <phoneticPr fontId="2" type="noConversion"/>
  </si>
  <si>
    <t>CTD Salinity</t>
    <phoneticPr fontId="2" type="noConversion"/>
  </si>
  <si>
    <t>CTD Temp</t>
    <phoneticPr fontId="2" type="noConversion"/>
  </si>
  <si>
    <t>CTD O2</t>
    <phoneticPr fontId="2" type="noConversion"/>
  </si>
  <si>
    <t>Salinity</t>
    <phoneticPr fontId="2" type="noConversion"/>
  </si>
  <si>
    <t>unc</t>
    <phoneticPr fontId="2" type="noConversion"/>
  </si>
  <si>
    <t>TA</t>
    <phoneticPr fontId="2" type="noConversion"/>
  </si>
  <si>
    <t>d18O</t>
    <phoneticPr fontId="2" type="noConversion"/>
  </si>
  <si>
    <t>Ba</t>
    <phoneticPr fontId="2" type="noConversion"/>
  </si>
  <si>
    <t>PO4*</t>
    <phoneticPr fontId="2" type="noConversion"/>
  </si>
  <si>
    <t>N+N*</t>
    <phoneticPr fontId="2" type="noConversion"/>
  </si>
  <si>
    <t>Silicate*</t>
    <phoneticPr fontId="2" type="noConversion"/>
  </si>
  <si>
    <t>NO2*</t>
    <phoneticPr fontId="2" type="noConversion"/>
  </si>
  <si>
    <t>NH4*</t>
    <phoneticPr fontId="2" type="noConversion"/>
  </si>
  <si>
    <t>O2</t>
    <phoneticPr fontId="2" type="noConversion"/>
  </si>
  <si>
    <t>deg</t>
    <phoneticPr fontId="2" type="noConversion"/>
  </si>
  <si>
    <t>min</t>
    <phoneticPr fontId="2" type="noConversion"/>
  </si>
  <si>
    <t>dec deg</t>
    <phoneticPr fontId="2" type="noConversion"/>
  </si>
  <si>
    <t>(m)</t>
    <phoneticPr fontId="2" type="noConversion"/>
  </si>
  <si>
    <t>(db)</t>
    <phoneticPr fontId="2" type="noConversion"/>
  </si>
  <si>
    <t>(˚C)</t>
    <phoneticPr fontId="2" type="noConversion"/>
  </si>
  <si>
    <t>(V)</t>
    <phoneticPr fontId="2" type="noConversion"/>
  </si>
  <si>
    <r>
      <t>(mL L</t>
    </r>
    <r>
      <rPr>
        <vertAlign val="superscript"/>
        <sz val="14"/>
        <rFont val="Arial"/>
      </rPr>
      <t>-1</t>
    </r>
    <r>
      <rPr>
        <sz val="14"/>
        <rFont val="Arial"/>
      </rPr>
      <t>)</t>
    </r>
    <phoneticPr fontId="2" type="noConversion"/>
  </si>
  <si>
    <r>
      <t>(</t>
    </r>
    <r>
      <rPr>
        <sz val="14"/>
        <rFont val="Symbol"/>
      </rPr>
      <t>m</t>
    </r>
    <r>
      <rPr>
        <sz val="14"/>
        <rFont val="Arial"/>
      </rPr>
      <t>mol kg</t>
    </r>
    <r>
      <rPr>
        <vertAlign val="superscript"/>
        <sz val="14"/>
        <rFont val="Arial"/>
      </rPr>
      <t>-1</t>
    </r>
    <r>
      <rPr>
        <sz val="14"/>
        <rFont val="Arial"/>
      </rPr>
      <t>)</t>
    </r>
    <phoneticPr fontId="2" type="noConversion"/>
  </si>
  <si>
    <t>(‰)</t>
    <phoneticPr fontId="2" type="noConversion"/>
  </si>
  <si>
    <t>(nM)</t>
    <phoneticPr fontId="2" type="noConversion"/>
  </si>
  <si>
    <r>
      <t>(</t>
    </r>
    <r>
      <rPr>
        <sz val="14"/>
        <rFont val="Symbol"/>
      </rPr>
      <t>m</t>
    </r>
    <r>
      <rPr>
        <sz val="14"/>
        <rFont val="Arial"/>
      </rPr>
      <t>M)</t>
    </r>
    <phoneticPr fontId="2" type="noConversion"/>
  </si>
  <si>
    <t>(mL L-1)</t>
  </si>
  <si>
    <t>85N, 90E</t>
    <phoneticPr fontId="2" type="noConversion"/>
  </si>
  <si>
    <t>86N, 90E</t>
    <phoneticPr fontId="2" type="noConversion"/>
  </si>
  <si>
    <t>85N, 180</t>
    <phoneticPr fontId="2" type="noConversion"/>
  </si>
  <si>
    <t>86N, 180</t>
    <phoneticPr fontId="2" type="noConversion"/>
  </si>
  <si>
    <t>88N, 180</t>
    <phoneticPr fontId="2" type="noConversion"/>
  </si>
  <si>
    <t>Brno</t>
    <phoneticPr fontId="2" type="noConversion"/>
  </si>
  <si>
    <t>87N, 180</t>
    <phoneticPr fontId="2" type="noConversion"/>
  </si>
  <si>
    <t>89N, 180</t>
    <phoneticPr fontId="2" type="noConversion"/>
  </si>
  <si>
    <t>87N, 90E</t>
    <phoneticPr fontId="2" type="noConversion"/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</si>
</sst>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6" formatCode="0.0000"/>
    <numFmt numFmtId="169" formatCode="0.0"/>
  </numFmts>
  <fonts count="6">
    <font>
      <sz val="10"/>
      <name val="Arial"/>
    </font>
    <font>
      <sz val="14"/>
      <name val="Arial"/>
    </font>
    <font>
      <sz val="8"/>
      <name val="Arial"/>
    </font>
    <font>
      <vertAlign val="superscript"/>
      <sz val="14"/>
      <name val="Arial"/>
    </font>
    <font>
      <sz val="14"/>
      <name val="Symbol"/>
    </font>
    <font>
      <b/>
      <sz val="14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/>
    <xf numFmtId="169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altMatch2012_3" connectionId="1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altMatch2012_2" connectionId="2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altMatch2012_1" connectionId="3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altMatch2012_4" connectionId="4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4" Type="http://schemas.openxmlformats.org/officeDocument/2006/relationships/queryTable" Target="../queryTables/queryTable4.xml"/><Relationship Id="rId1" Type="http://schemas.openxmlformats.org/officeDocument/2006/relationships/queryTable" Target="../queryTables/queryTable1.xml"/><Relationship Id="rId2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J85"/>
  <sheetViews>
    <sheetView tabSelected="1" workbookViewId="0">
      <pane ySplit="3" topLeftCell="A4" activePane="bottomLeft" state="frozen"/>
      <selection pane="bottomLeft" activeCell="D74" sqref="D74"/>
    </sheetView>
  </sheetViews>
  <sheetFormatPr baseColWidth="10" defaultColWidth="10" defaultRowHeight="17"/>
  <cols>
    <col min="1" max="1" width="10" style="2"/>
    <col min="2" max="2" width="21.6640625" style="1" customWidth="1"/>
    <col min="3" max="3" width="10" style="1"/>
    <col min="4" max="5" width="10" style="3"/>
    <col min="6" max="6" width="11.5" style="1" bestFit="1" customWidth="1"/>
    <col min="7" max="7" width="11.5" style="3" bestFit="1" customWidth="1"/>
    <col min="8" max="8" width="10" style="3"/>
    <col min="9" max="9" width="14.5" style="1" customWidth="1"/>
    <col min="10" max="15" width="18.6640625" style="1" customWidth="1"/>
    <col min="16" max="16" width="10" style="4"/>
    <col min="17" max="17" width="10" style="3"/>
    <col min="18" max="18" width="13.6640625" style="3" customWidth="1"/>
    <col min="19" max="19" width="12.6640625" style="3" customWidth="1"/>
    <col min="20" max="21" width="13.6640625" style="5" customWidth="1"/>
    <col min="22" max="33" width="10" style="6"/>
    <col min="34" max="35" width="13.6640625" style="3" customWidth="1"/>
    <col min="36" max="36" width="26" style="7" customWidth="1"/>
    <col min="37" max="37" width="14" style="4" customWidth="1"/>
    <col min="38" max="38" width="15.5" style="4" customWidth="1"/>
    <col min="39" max="39" width="12.33203125" style="3" customWidth="1"/>
    <col min="40" max="40" width="10" style="1"/>
    <col min="41" max="41" width="10.33203125" style="7" customWidth="1"/>
    <col min="42" max="42" width="12.6640625" style="7" customWidth="1"/>
    <col min="43" max="43" width="10.6640625" style="4" customWidth="1"/>
    <col min="44" max="44" width="15.5" style="4" customWidth="1"/>
    <col min="45" max="45" width="10" style="3"/>
    <col min="46" max="46" width="16.6640625" style="9" customWidth="1"/>
    <col min="47" max="47" width="10.6640625" style="10" customWidth="1"/>
    <col min="48" max="48" width="9.1640625" style="10" customWidth="1"/>
    <col min="49" max="49" width="10.6640625" style="10" customWidth="1"/>
    <col min="50" max="50" width="13.1640625" style="10" customWidth="1"/>
    <col min="51" max="51" width="9.1640625" style="10" customWidth="1"/>
    <col min="52" max="52" width="10" style="10"/>
    <col min="53" max="53" width="6.5" style="10" customWidth="1"/>
    <col min="54" max="57" width="9.1640625" style="10" customWidth="1"/>
    <col min="58" max="58" width="10" style="10" customWidth="1"/>
    <col min="59" max="60" width="9.1640625" style="10" customWidth="1"/>
    <col min="61" max="61" width="10" style="10"/>
    <col min="62" max="62" width="10" style="9"/>
    <col min="63" max="16384" width="10" style="10"/>
  </cols>
  <sheetData>
    <row r="1" spans="1:47">
      <c r="AO1" s="8"/>
    </row>
    <row r="2" spans="1:47">
      <c r="A2" s="2" t="s">
        <v>8</v>
      </c>
      <c r="B2" s="1" t="s">
        <v>9</v>
      </c>
      <c r="C2" s="1" t="s">
        <v>10</v>
      </c>
      <c r="D2" s="3" t="s">
        <v>10</v>
      </c>
      <c r="E2" s="3" t="s">
        <v>11</v>
      </c>
      <c r="F2" s="1" t="s">
        <v>12</v>
      </c>
      <c r="G2" s="3" t="s">
        <v>12</v>
      </c>
      <c r="H2" s="3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19</v>
      </c>
      <c r="P2" s="4" t="s">
        <v>20</v>
      </c>
      <c r="Q2" s="3" t="s">
        <v>21</v>
      </c>
      <c r="R2" s="3" t="s">
        <v>22</v>
      </c>
      <c r="S2" s="3" t="s">
        <v>21</v>
      </c>
      <c r="T2" s="5" t="s">
        <v>23</v>
      </c>
      <c r="U2" s="5" t="s">
        <v>21</v>
      </c>
      <c r="V2" s="6" t="s">
        <v>24</v>
      </c>
      <c r="W2" s="6" t="s">
        <v>21</v>
      </c>
      <c r="X2" s="6" t="s">
        <v>25</v>
      </c>
      <c r="Y2" s="6" t="s">
        <v>21</v>
      </c>
      <c r="Z2" s="6" t="s">
        <v>26</v>
      </c>
      <c r="AA2" s="6" t="s">
        <v>21</v>
      </c>
      <c r="AB2" s="6" t="s">
        <v>27</v>
      </c>
      <c r="AC2" s="6" t="s">
        <v>21</v>
      </c>
      <c r="AD2" s="6" t="s">
        <v>28</v>
      </c>
      <c r="AE2" s="6" t="s">
        <v>21</v>
      </c>
      <c r="AF2" s="6" t="s">
        <v>29</v>
      </c>
      <c r="AG2" s="6" t="s">
        <v>21</v>
      </c>
      <c r="AH2" s="3" t="s">
        <v>30</v>
      </c>
    </row>
    <row r="3" spans="1:47" ht="19">
      <c r="C3" s="1" t="s">
        <v>31</v>
      </c>
      <c r="D3" s="3" t="s">
        <v>32</v>
      </c>
      <c r="E3" s="3" t="s">
        <v>33</v>
      </c>
      <c r="F3" s="1" t="s">
        <v>31</v>
      </c>
      <c r="G3" s="3" t="s">
        <v>32</v>
      </c>
      <c r="H3" s="3" t="s">
        <v>33</v>
      </c>
      <c r="I3" s="1" t="s">
        <v>34</v>
      </c>
      <c r="J3" s="1" t="s">
        <v>34</v>
      </c>
      <c r="K3" s="1" t="s">
        <v>35</v>
      </c>
      <c r="M3" s="1" t="s">
        <v>36</v>
      </c>
      <c r="N3" s="1" t="s">
        <v>37</v>
      </c>
      <c r="O3" s="1" t="s">
        <v>38</v>
      </c>
      <c r="R3" s="3" t="s">
        <v>39</v>
      </c>
      <c r="S3" s="3" t="s">
        <v>39</v>
      </c>
      <c r="T3" s="5" t="s">
        <v>40</v>
      </c>
      <c r="U3" s="5" t="s">
        <v>40</v>
      </c>
      <c r="V3" s="6" t="s">
        <v>41</v>
      </c>
      <c r="W3" s="6" t="s">
        <v>41</v>
      </c>
      <c r="X3" s="6" t="s">
        <v>42</v>
      </c>
      <c r="Y3" s="6" t="s">
        <v>42</v>
      </c>
      <c r="Z3" s="6" t="s">
        <v>42</v>
      </c>
      <c r="AA3" s="6" t="s">
        <v>42</v>
      </c>
      <c r="AB3" s="6" t="s">
        <v>42</v>
      </c>
      <c r="AC3" s="6" t="s">
        <v>42</v>
      </c>
      <c r="AD3" s="6" t="s">
        <v>42</v>
      </c>
      <c r="AE3" s="6" t="s">
        <v>42</v>
      </c>
      <c r="AF3" s="6" t="s">
        <v>42</v>
      </c>
      <c r="AG3" s="6" t="s">
        <v>42</v>
      </c>
      <c r="AH3" s="3" t="s">
        <v>43</v>
      </c>
    </row>
    <row r="4" spans="1:47">
      <c r="A4" s="2">
        <v>41015</v>
      </c>
      <c r="B4" s="1" t="s">
        <v>44</v>
      </c>
      <c r="C4" s="1">
        <v>84</v>
      </c>
      <c r="D4" s="3">
        <v>56.97</v>
      </c>
      <c r="E4" s="3">
        <f>C4+(D4/60)</f>
        <v>84.9495</v>
      </c>
      <c r="F4" s="1">
        <v>89</v>
      </c>
      <c r="G4" s="3">
        <v>54.1</v>
      </c>
      <c r="H4" s="3">
        <f>F4+(G4/60)</f>
        <v>89.901666666666671</v>
      </c>
      <c r="I4" s="1">
        <v>20</v>
      </c>
      <c r="J4" s="7">
        <v>21.231999999999999</v>
      </c>
      <c r="K4" s="7">
        <v>21.470500000000001</v>
      </c>
      <c r="L4" s="4">
        <v>34.088999999999999</v>
      </c>
      <c r="M4" s="4">
        <v>-1.8649</v>
      </c>
      <c r="N4" s="3">
        <v>2.3980999999999999</v>
      </c>
      <c r="O4" s="3">
        <v>8.3661999999999992</v>
      </c>
      <c r="P4" s="4">
        <v>34.090000000000003</v>
      </c>
      <c r="R4" s="11">
        <v>2280.1999999999998</v>
      </c>
      <c r="S4" s="12"/>
      <c r="T4" s="13">
        <v>-0.583826168360154</v>
      </c>
      <c r="U4" s="13"/>
      <c r="V4" s="6">
        <v>43.120583555264048</v>
      </c>
      <c r="W4" s="6">
        <v>0.43061309758122179</v>
      </c>
      <c r="X4" s="13">
        <v>0.36130000000000001</v>
      </c>
      <c r="Y4" s="13"/>
      <c r="Z4" s="13">
        <v>3.8060999999999998</v>
      </c>
      <c r="AA4" s="13"/>
      <c r="AB4" s="13">
        <v>1.8021</v>
      </c>
      <c r="AC4" s="13"/>
      <c r="AD4" s="13">
        <v>1.8599999999999998E-2</v>
      </c>
      <c r="AE4" s="13"/>
      <c r="AF4" s="13">
        <v>2.6499999999999999E-2</v>
      </c>
      <c r="AG4" s="13"/>
      <c r="AU4" s="14"/>
    </row>
    <row r="5" spans="1:47">
      <c r="I5" s="1">
        <v>50</v>
      </c>
      <c r="J5" s="7">
        <v>54.04</v>
      </c>
      <c r="K5" s="7">
        <v>54.656300000000002</v>
      </c>
      <c r="L5" s="4">
        <v>34.090000000000003</v>
      </c>
      <c r="M5" s="4">
        <v>-1.8642000000000001</v>
      </c>
      <c r="N5" s="3">
        <v>2.3879999999999999</v>
      </c>
      <c r="O5" s="3">
        <v>8.3635999999999999</v>
      </c>
      <c r="P5" s="4">
        <v>34.088700000000003</v>
      </c>
      <c r="R5" s="11">
        <v>2278.1000000000004</v>
      </c>
      <c r="S5" s="15">
        <v>0.28284270931360533</v>
      </c>
      <c r="T5" s="13">
        <v>-0.6125048657178741</v>
      </c>
      <c r="U5" s="13"/>
      <c r="V5" s="6">
        <v>43.183248566416715</v>
      </c>
      <c r="X5" s="13">
        <v>0.38800000000000001</v>
      </c>
      <c r="Y5" s="13"/>
      <c r="Z5" s="13">
        <v>3.9771999999999998</v>
      </c>
      <c r="AA5" s="13"/>
      <c r="AB5" s="13">
        <v>1.7961</v>
      </c>
      <c r="AC5" s="13"/>
      <c r="AD5" s="13">
        <v>1.6199999999999999E-2</v>
      </c>
      <c r="AE5" s="13"/>
      <c r="AF5" s="13">
        <v>0.13489999999999999</v>
      </c>
      <c r="AG5" s="13"/>
      <c r="AH5" s="3">
        <v>8.3130000000000006</v>
      </c>
      <c r="AU5" s="14"/>
    </row>
    <row r="6" spans="1:47">
      <c r="I6" s="1">
        <v>75</v>
      </c>
      <c r="J6" s="7">
        <v>79.114999999999995</v>
      </c>
      <c r="K6" s="7">
        <v>80.026899999999998</v>
      </c>
      <c r="L6" s="4">
        <v>34.097999999999999</v>
      </c>
      <c r="M6" s="4">
        <v>-1.8327</v>
      </c>
      <c r="N6" s="3">
        <v>2.3715999999999999</v>
      </c>
      <c r="O6" s="3">
        <v>8.2574000000000005</v>
      </c>
      <c r="P6" s="4">
        <v>34.095300000000002</v>
      </c>
      <c r="R6" s="11">
        <v>2286</v>
      </c>
      <c r="S6" s="12"/>
      <c r="T6" s="13">
        <v>-0.57987033962303824</v>
      </c>
      <c r="U6" s="13">
        <v>6.7129305446977719E-2</v>
      </c>
      <c r="V6" s="6">
        <v>43.107203814591259</v>
      </c>
      <c r="X6" s="13">
        <v>0.39119999999999999</v>
      </c>
      <c r="Y6" s="13"/>
      <c r="Z6" s="13">
        <v>4.0498000000000003</v>
      </c>
      <c r="AA6" s="13"/>
      <c r="AB6" s="13">
        <v>1.7902</v>
      </c>
      <c r="AC6" s="13"/>
      <c r="AD6" s="13">
        <v>2.75E-2</v>
      </c>
      <c r="AE6" s="13"/>
      <c r="AF6" s="13">
        <v>0.1007</v>
      </c>
      <c r="AG6" s="13"/>
      <c r="AU6" s="14"/>
    </row>
    <row r="7" spans="1:47">
      <c r="I7" s="1">
        <v>100</v>
      </c>
      <c r="J7" s="7">
        <v>106.14</v>
      </c>
      <c r="K7" s="7">
        <v>107.36320000000001</v>
      </c>
      <c r="L7" s="4">
        <v>34.345999999999997</v>
      </c>
      <c r="M7" s="4">
        <v>-0.80506</v>
      </c>
      <c r="N7" s="3">
        <v>2.1463999999999999</v>
      </c>
      <c r="O7" s="3">
        <v>7.0960999999999999</v>
      </c>
      <c r="P7" s="4">
        <v>34.371000000000002</v>
      </c>
      <c r="R7" s="11">
        <v>2289.6</v>
      </c>
      <c r="S7" s="12"/>
      <c r="T7" s="13">
        <v>-0.14870575545531106</v>
      </c>
      <c r="U7" s="13"/>
      <c r="V7" s="6">
        <v>42.515532158111306</v>
      </c>
      <c r="X7" s="13">
        <v>0.70944999999999991</v>
      </c>
      <c r="Y7" s="13">
        <v>4.9497474689657835E-4</v>
      </c>
      <c r="Z7" s="13">
        <v>9.7957999999999998</v>
      </c>
      <c r="AA7" s="13">
        <v>5.3457272658018425E-2</v>
      </c>
      <c r="AB7" s="13">
        <v>4.0187499999999998</v>
      </c>
      <c r="AC7" s="13">
        <v>4.3133513645371106E-3</v>
      </c>
      <c r="AD7" s="13">
        <v>2.7349999999999999E-2</v>
      </c>
      <c r="AE7" s="13">
        <v>1.6334166645409248E-2</v>
      </c>
      <c r="AF7" s="13">
        <v>6.615E-2</v>
      </c>
      <c r="AG7" s="13">
        <v>2.4253762594698566E-2</v>
      </c>
      <c r="AU7" s="14"/>
    </row>
    <row r="8" spans="1:47">
      <c r="I8" s="1">
        <v>150</v>
      </c>
      <c r="J8" s="7">
        <v>158.25</v>
      </c>
      <c r="K8" s="7">
        <v>160.0926</v>
      </c>
      <c r="L8" s="4">
        <v>34.673000000000002</v>
      </c>
      <c r="M8" s="4">
        <v>0.89088000000000001</v>
      </c>
      <c r="N8" s="3">
        <v>2.1463000000000001</v>
      </c>
      <c r="O8" s="3">
        <v>6.7942999999999998</v>
      </c>
      <c r="P8" s="4">
        <v>34.678800000000003</v>
      </c>
      <c r="Q8" s="3">
        <v>0</v>
      </c>
      <c r="R8" s="11">
        <v>2291.1999999999998</v>
      </c>
      <c r="S8" s="12"/>
      <c r="T8" s="13">
        <v>6.7865611700205913E-2</v>
      </c>
      <c r="U8" s="13"/>
      <c r="V8" s="6">
        <v>42.252786160282646</v>
      </c>
      <c r="X8" s="13">
        <v>0.80179999999999996</v>
      </c>
      <c r="Y8" s="13"/>
      <c r="Z8" s="13">
        <v>11.700799999999999</v>
      </c>
      <c r="AA8" s="13"/>
      <c r="AB8" s="13">
        <v>4.9046000000000003</v>
      </c>
      <c r="AC8" s="13"/>
      <c r="AD8" s="13">
        <v>2.0299999999999999E-2</v>
      </c>
      <c r="AE8" s="13"/>
      <c r="AF8" s="13">
        <v>8.2000000000000003E-2</v>
      </c>
      <c r="AG8" s="13"/>
      <c r="AP8" s="4"/>
      <c r="AQ8" s="5"/>
      <c r="AU8" s="14"/>
    </row>
    <row r="9" spans="1:47">
      <c r="I9" s="1">
        <v>300</v>
      </c>
      <c r="J9" s="7">
        <v>313.60000000000002</v>
      </c>
      <c r="K9" s="7">
        <v>317.363</v>
      </c>
      <c r="L9" s="4">
        <v>34.884999999999998</v>
      </c>
      <c r="M9" s="4">
        <v>1.4699</v>
      </c>
      <c r="N9" s="3">
        <v>2.1225999999999998</v>
      </c>
      <c r="O9" s="3">
        <v>6.7083000000000004</v>
      </c>
      <c r="P9" s="4">
        <v>34.884700000000002</v>
      </c>
      <c r="R9" s="11">
        <v>2300.6</v>
      </c>
      <c r="S9" s="12"/>
      <c r="T9" s="13">
        <v>0.23004751667948978</v>
      </c>
      <c r="U9" s="13"/>
      <c r="V9" s="6">
        <v>42.332107919504153</v>
      </c>
      <c r="X9" s="13">
        <v>0.875</v>
      </c>
      <c r="Y9" s="13"/>
      <c r="Z9" s="13">
        <v>13.2003</v>
      </c>
      <c r="AA9" s="13"/>
      <c r="AB9" s="13">
        <v>5.4950000000000001</v>
      </c>
      <c r="AC9" s="13"/>
      <c r="AD9" s="13">
        <v>1.0999999999999999E-2</v>
      </c>
      <c r="AE9" s="13"/>
      <c r="AF9" s="13">
        <v>0.2324</v>
      </c>
      <c r="AG9" s="13"/>
      <c r="AH9" s="3">
        <v>6.8339999999999996</v>
      </c>
      <c r="AP9" s="4"/>
      <c r="AQ9" s="5"/>
      <c r="AU9" s="14"/>
    </row>
    <row r="10" spans="1:47">
      <c r="A10" s="2">
        <v>41015</v>
      </c>
      <c r="B10" s="1" t="s">
        <v>45</v>
      </c>
      <c r="C10" s="1">
        <v>85</v>
      </c>
      <c r="D10" s="3">
        <v>59.046999999999997</v>
      </c>
      <c r="E10" s="3">
        <f>C10+(D10/60)</f>
        <v>85.984116666666665</v>
      </c>
      <c r="F10" s="1">
        <v>90</v>
      </c>
      <c r="G10" s="3">
        <v>8.6549999999999994</v>
      </c>
      <c r="H10" s="3">
        <f>F10+(G10/60)</f>
        <v>90.14425</v>
      </c>
      <c r="I10" s="1">
        <v>20</v>
      </c>
      <c r="J10" s="7">
        <v>21.221</v>
      </c>
      <c r="K10" s="7">
        <v>21.4604</v>
      </c>
      <c r="L10" s="4">
        <v>34.064</v>
      </c>
      <c r="M10" s="4">
        <v>-1.8661000000000001</v>
      </c>
      <c r="N10" s="3">
        <v>2.3906999999999998</v>
      </c>
      <c r="O10" s="3">
        <v>8.3414999999999999</v>
      </c>
      <c r="P10" s="4">
        <v>34.064999999999998</v>
      </c>
      <c r="R10" s="11">
        <v>2285.6</v>
      </c>
      <c r="S10" s="15">
        <v>2.6870057686336573</v>
      </c>
      <c r="T10" s="5">
        <v>-0.87951033786200605</v>
      </c>
      <c r="U10" s="13"/>
      <c r="V10" s="6">
        <v>44.266998354304093</v>
      </c>
      <c r="X10" s="13">
        <v>0.43440000000000001</v>
      </c>
      <c r="Y10" s="13"/>
      <c r="Z10" s="13">
        <v>3.8188</v>
      </c>
      <c r="AA10" s="13"/>
      <c r="AB10" s="13">
        <v>2.6617000000000002</v>
      </c>
      <c r="AC10" s="13"/>
      <c r="AD10" s="13">
        <v>5.21E-2</v>
      </c>
      <c r="AE10" s="13"/>
      <c r="AF10" s="13">
        <v>0.25600000000000001</v>
      </c>
      <c r="AG10" s="13"/>
      <c r="AH10" s="3">
        <v>8.9610000000000003</v>
      </c>
      <c r="AP10" s="4"/>
      <c r="AQ10" s="5"/>
      <c r="AU10" s="14"/>
    </row>
    <row r="11" spans="1:47">
      <c r="I11" s="1">
        <v>50</v>
      </c>
      <c r="J11" s="7">
        <v>52.100999999999999</v>
      </c>
      <c r="K11" s="7">
        <v>52.694000000000003</v>
      </c>
      <c r="L11" s="4">
        <v>34.064</v>
      </c>
      <c r="M11" s="4">
        <v>-1.8655999999999999</v>
      </c>
      <c r="N11" s="3">
        <v>2.3809</v>
      </c>
      <c r="O11" s="3">
        <v>8.3331</v>
      </c>
      <c r="P11" s="4">
        <v>34.064750000000004</v>
      </c>
      <c r="Q11" s="3">
        <v>3.535521642166368E-4</v>
      </c>
      <c r="R11" s="11">
        <v>2286.4</v>
      </c>
      <c r="S11" s="12"/>
      <c r="T11" s="16">
        <v>-0.9101667138135352</v>
      </c>
      <c r="U11" s="13"/>
      <c r="V11" s="6">
        <v>44.37928553356641</v>
      </c>
      <c r="X11" s="13">
        <v>0.41134999999999999</v>
      </c>
      <c r="Y11" s="13">
        <v>3.5355339069648785E-4</v>
      </c>
      <c r="Z11" s="13">
        <v>3.8196000000000003</v>
      </c>
      <c r="AA11" s="13">
        <v>3.5638181771768598E-2</v>
      </c>
      <c r="AB11" s="13">
        <v>2.1830500000000002</v>
      </c>
      <c r="AC11" s="13">
        <v>3.4648232276031522E-3</v>
      </c>
      <c r="AD11" s="13">
        <v>2.8250000000000001E-2</v>
      </c>
      <c r="AE11" s="13">
        <v>1.1242997820866105E-2</v>
      </c>
      <c r="AF11" s="13">
        <v>0.15809999999999999</v>
      </c>
      <c r="AG11" s="13">
        <v>6.3073924881840049E-2</v>
      </c>
      <c r="AP11" s="4"/>
      <c r="AQ11" s="5"/>
      <c r="AU11" s="14"/>
    </row>
    <row r="12" spans="1:47">
      <c r="I12" s="1">
        <v>75</v>
      </c>
      <c r="J12" s="7">
        <v>79.123999999999995</v>
      </c>
      <c r="K12" s="7">
        <v>80.026899999999998</v>
      </c>
      <c r="L12" s="4">
        <v>34.064999999999998</v>
      </c>
      <c r="M12" s="4">
        <v>-1.8568</v>
      </c>
      <c r="N12" s="3">
        <v>2.3721000000000001</v>
      </c>
      <c r="O12" s="3">
        <v>8.3175000000000008</v>
      </c>
      <c r="P12" s="4">
        <v>34.065600000000003</v>
      </c>
      <c r="R12" s="11">
        <v>2290.3000000000002</v>
      </c>
      <c r="S12" s="12"/>
      <c r="T12" s="5">
        <v>-0.94379007920527558</v>
      </c>
      <c r="U12" s="13"/>
      <c r="V12" s="6">
        <v>44.85071654610956</v>
      </c>
      <c r="X12" s="13">
        <v>0.41070000000000001</v>
      </c>
      <c r="Y12" s="13"/>
      <c r="Z12" s="13">
        <v>3.8586</v>
      </c>
      <c r="AA12" s="13"/>
      <c r="AB12" s="13">
        <v>2.0577999999999999</v>
      </c>
      <c r="AC12" s="13"/>
      <c r="AD12" s="13">
        <v>1.7999999999999999E-2</v>
      </c>
      <c r="AE12" s="13"/>
      <c r="AF12" s="13">
        <v>2.3E-3</v>
      </c>
      <c r="AG12" s="13"/>
      <c r="AP12" s="4"/>
      <c r="AQ12" s="5"/>
      <c r="AU12" s="14"/>
    </row>
    <row r="13" spans="1:47">
      <c r="I13" s="1">
        <v>100</v>
      </c>
      <c r="J13" s="7">
        <v>104.21</v>
      </c>
      <c r="K13" s="7">
        <v>105.4105</v>
      </c>
      <c r="L13" s="4">
        <v>34.326999999999998</v>
      </c>
      <c r="M13" s="4">
        <v>-0.83818000000000004</v>
      </c>
      <c r="N13" s="3">
        <v>2.1257000000000001</v>
      </c>
      <c r="O13" s="3">
        <v>7.0128000000000004</v>
      </c>
      <c r="P13" s="4">
        <v>34.314799999999998</v>
      </c>
      <c r="R13" s="11">
        <v>2277.9</v>
      </c>
      <c r="S13" s="12"/>
      <c r="T13" s="5">
        <v>-0.18232817774805588</v>
      </c>
      <c r="U13" s="13"/>
      <c r="V13" s="6">
        <v>42.797845144102425</v>
      </c>
      <c r="X13" s="13">
        <v>0.71619999999999995</v>
      </c>
      <c r="Y13" s="13"/>
      <c r="Z13" s="13">
        <v>9.5435999999999996</v>
      </c>
      <c r="AA13" s="13"/>
      <c r="AB13" s="13">
        <v>4.5286999999999997</v>
      </c>
      <c r="AC13" s="13"/>
      <c r="AD13" s="13">
        <v>8.8000000000000005E-3</v>
      </c>
      <c r="AE13" s="13"/>
      <c r="AF13" s="13">
        <v>8.3299999999999999E-2</v>
      </c>
      <c r="AG13" s="13"/>
      <c r="AP13" s="4"/>
      <c r="AQ13" s="5"/>
      <c r="AU13" s="14"/>
    </row>
    <row r="14" spans="1:47">
      <c r="I14" s="1">
        <v>150</v>
      </c>
      <c r="J14" s="7">
        <v>156.31</v>
      </c>
      <c r="K14" s="7">
        <v>158.1293</v>
      </c>
      <c r="L14" s="4">
        <v>34.591000000000001</v>
      </c>
      <c r="M14" s="4">
        <v>0.36553000000000002</v>
      </c>
      <c r="N14" s="3">
        <v>2.1212</v>
      </c>
      <c r="O14" s="3">
        <v>6.8005000000000004</v>
      </c>
      <c r="P14" s="4">
        <v>34.608800000000002</v>
      </c>
      <c r="R14" s="11">
        <v>2287.6999999999998</v>
      </c>
      <c r="S14" s="12"/>
      <c r="T14" s="13">
        <v>9.5198492373591119E-3</v>
      </c>
      <c r="U14" s="13"/>
      <c r="V14" s="6">
        <v>42.36012634894491</v>
      </c>
      <c r="W14" s="6">
        <v>0.54426603669810947</v>
      </c>
      <c r="X14" s="13">
        <v>0.78600000000000003</v>
      </c>
      <c r="Y14" s="13"/>
      <c r="Z14" s="13">
        <v>11.2143</v>
      </c>
      <c r="AA14" s="13"/>
      <c r="AB14" s="13">
        <v>5.1135999999999999</v>
      </c>
      <c r="AC14" s="13"/>
      <c r="AD14" s="13">
        <v>0.02</v>
      </c>
      <c r="AE14" s="13"/>
      <c r="AF14" s="13">
        <v>9.8000000000000004E-2</v>
      </c>
      <c r="AG14" s="13"/>
      <c r="AP14" s="4"/>
      <c r="AQ14" s="5"/>
      <c r="AU14" s="14"/>
    </row>
    <row r="15" spans="1:47">
      <c r="I15" s="1">
        <v>300</v>
      </c>
      <c r="J15" s="7">
        <v>310.69</v>
      </c>
      <c r="K15" s="7">
        <v>314.416</v>
      </c>
      <c r="L15" s="4">
        <v>34.866</v>
      </c>
      <c r="M15" s="4">
        <v>1.2777000000000001</v>
      </c>
      <c r="N15" s="3">
        <v>2.1078000000000001</v>
      </c>
      <c r="O15" s="3">
        <v>6.6821000000000002</v>
      </c>
      <c r="P15" s="4">
        <v>34.868200000000002</v>
      </c>
      <c r="R15" s="11">
        <v>2303.1</v>
      </c>
      <c r="S15" s="12"/>
      <c r="T15" s="13">
        <v>0.18999646008312107</v>
      </c>
      <c r="U15" s="13">
        <v>2.0278901377240612E-2</v>
      </c>
      <c r="V15" s="6">
        <v>42.203352522130807</v>
      </c>
      <c r="X15" s="13">
        <v>0.86850000000000005</v>
      </c>
      <c r="Y15" s="13"/>
      <c r="Z15" s="13">
        <v>12.847</v>
      </c>
      <c r="AA15" s="13"/>
      <c r="AB15" s="13">
        <v>5.6985999999999999</v>
      </c>
      <c r="AC15" s="13"/>
      <c r="AD15" s="13">
        <v>2.4500000000000001E-2</v>
      </c>
      <c r="AE15" s="13"/>
      <c r="AF15" s="13">
        <v>0.14580000000000001</v>
      </c>
      <c r="AG15" s="13"/>
      <c r="AH15" s="3">
        <v>6.8860000000000001</v>
      </c>
      <c r="AP15" s="4"/>
      <c r="AQ15" s="5"/>
      <c r="AU15" s="14"/>
    </row>
    <row r="16" spans="1:47">
      <c r="A16" s="2">
        <v>41016</v>
      </c>
      <c r="B16" s="1" t="s">
        <v>46</v>
      </c>
      <c r="C16" s="1">
        <v>84</v>
      </c>
      <c r="D16" s="3">
        <v>57.326999999999998</v>
      </c>
      <c r="E16" s="3">
        <f>C16+(D16/60)</f>
        <v>84.955449999999999</v>
      </c>
      <c r="F16" s="1">
        <v>-169</v>
      </c>
      <c r="G16" s="3">
        <v>-49.043999999999997</v>
      </c>
      <c r="H16" s="3">
        <f>F16+(G16/60)</f>
        <v>-169.81739999999999</v>
      </c>
      <c r="I16" s="1">
        <v>20</v>
      </c>
      <c r="J16" s="7">
        <v>22.183</v>
      </c>
      <c r="K16" s="7">
        <v>22.4313</v>
      </c>
      <c r="L16" s="4">
        <v>29.593</v>
      </c>
      <c r="M16" s="4">
        <v>-1.6197999999999999</v>
      </c>
      <c r="N16" s="3">
        <v>2.4462999999999999</v>
      </c>
      <c r="O16" s="3">
        <v>8.7853999999999992</v>
      </c>
      <c r="P16" s="4">
        <v>29.592400000000001</v>
      </c>
      <c r="R16" s="11">
        <v>2155.6</v>
      </c>
      <c r="S16" s="12"/>
      <c r="T16" s="13">
        <v>-4.5038694856368391</v>
      </c>
      <c r="U16" s="13">
        <v>9.7896764848094623E-3</v>
      </c>
      <c r="V16" s="6">
        <v>63.974232148680592</v>
      </c>
      <c r="X16" s="13">
        <v>0.41820000000000002</v>
      </c>
      <c r="Y16" s="13"/>
      <c r="Z16" s="13">
        <v>1.3059000000000001</v>
      </c>
      <c r="AA16" s="13"/>
      <c r="AB16" s="13">
        <v>9.0306999999999995</v>
      </c>
      <c r="AC16" s="13"/>
      <c r="AD16" s="13">
        <v>3.6200000000000003E-2</v>
      </c>
      <c r="AE16" s="13"/>
      <c r="AF16" s="13">
        <v>9.9599999999999994E-2</v>
      </c>
      <c r="AG16" s="13"/>
      <c r="AP16" s="4"/>
      <c r="AQ16" s="5"/>
      <c r="AU16" s="14"/>
    </row>
    <row r="17" spans="1:47">
      <c r="I17" s="1">
        <v>50</v>
      </c>
      <c r="J17" s="7">
        <v>53.067</v>
      </c>
      <c r="K17" s="7">
        <v>53.6751</v>
      </c>
      <c r="L17" s="4">
        <v>32.514000000000003</v>
      </c>
      <c r="M17" s="4">
        <v>-1.6894</v>
      </c>
      <c r="N17" s="3">
        <v>2.2174999999999998</v>
      </c>
      <c r="O17" s="3">
        <v>7.5449999999999999</v>
      </c>
      <c r="P17" s="4">
        <v>32.462800000000001</v>
      </c>
      <c r="R17" s="11">
        <v>2236.8000000000002</v>
      </c>
      <c r="S17" s="12"/>
      <c r="T17" s="13">
        <v>-1.9109447009035692</v>
      </c>
      <c r="U17" s="13"/>
      <c r="V17" s="6">
        <v>56.360604776435594</v>
      </c>
      <c r="X17" s="13">
        <v>0.70030000000000003</v>
      </c>
      <c r="Y17" s="13"/>
      <c r="Z17" s="13">
        <v>5.6070000000000002</v>
      </c>
      <c r="AA17" s="13"/>
      <c r="AB17" s="13">
        <v>11.398300000000001</v>
      </c>
      <c r="AC17" s="13"/>
      <c r="AD17" s="13">
        <v>3.1800000000000002E-2</v>
      </c>
      <c r="AE17" s="13"/>
      <c r="AF17" s="13">
        <v>0.28289999999999998</v>
      </c>
      <c r="AG17" s="13"/>
      <c r="AH17" s="3">
        <v>7.51</v>
      </c>
      <c r="AP17" s="4"/>
      <c r="AQ17" s="5"/>
      <c r="AU17" s="14"/>
    </row>
    <row r="18" spans="1:47">
      <c r="I18" s="1">
        <v>75</v>
      </c>
      <c r="J18" s="7">
        <v>78.146000000000001</v>
      </c>
      <c r="K18" s="7">
        <v>79.045599999999993</v>
      </c>
      <c r="L18" s="4">
        <v>33.338000000000001</v>
      </c>
      <c r="M18" s="4">
        <v>-1.6443000000000001</v>
      </c>
      <c r="N18" s="3">
        <v>2.0832000000000002</v>
      </c>
      <c r="O18" s="3">
        <v>7.1056999999999997</v>
      </c>
      <c r="P18" s="4">
        <v>33.318800000000003</v>
      </c>
      <c r="R18" s="11">
        <v>2270.1999999999998</v>
      </c>
      <c r="S18" s="12"/>
      <c r="T18" s="5">
        <v>-1.3077093472380152</v>
      </c>
      <c r="U18" s="13"/>
      <c r="V18" s="6">
        <v>53.877831894159385</v>
      </c>
      <c r="W18" s="6">
        <v>0.24441450464086492</v>
      </c>
      <c r="X18" s="13">
        <v>0.73459999999999992</v>
      </c>
      <c r="Y18" s="13">
        <v>2.0647518010654769E-2</v>
      </c>
      <c r="Z18" s="13">
        <v>7.1950000000000003</v>
      </c>
      <c r="AA18" s="13">
        <v>0.11681404025200563</v>
      </c>
      <c r="AB18" s="13">
        <v>12.4085</v>
      </c>
      <c r="AC18" s="13">
        <v>0.42044569209348737</v>
      </c>
      <c r="AD18" s="13">
        <v>1.8249999999999999E-2</v>
      </c>
      <c r="AE18" s="13">
        <v>2.2415284963613554E-2</v>
      </c>
      <c r="AF18" s="13">
        <v>9.9949999999999997E-2</v>
      </c>
      <c r="AG18" s="13">
        <v>1.873832970144353E-2</v>
      </c>
      <c r="AP18" s="4"/>
      <c r="AQ18" s="5"/>
      <c r="AU18" s="14"/>
    </row>
    <row r="19" spans="1:47">
      <c r="I19" s="1">
        <v>100</v>
      </c>
      <c r="J19" s="7">
        <v>104.21</v>
      </c>
      <c r="K19" s="7">
        <v>105.4105</v>
      </c>
      <c r="L19" s="4">
        <v>33.932000000000002</v>
      </c>
      <c r="M19" s="4">
        <v>-1.381</v>
      </c>
      <c r="N19" s="3">
        <v>2.0026999999999999</v>
      </c>
      <c r="O19" s="3">
        <v>6.6298000000000004</v>
      </c>
      <c r="P19" s="4">
        <v>33.943600000000004</v>
      </c>
      <c r="Q19" s="3">
        <v>1.1313706957316527E-3</v>
      </c>
      <c r="R19" s="11">
        <v>2276.1</v>
      </c>
      <c r="S19" s="12"/>
      <c r="T19" s="16">
        <v>-0.58778152554777208</v>
      </c>
      <c r="U19" s="13"/>
      <c r="V19" s="6">
        <v>47.867070198033922</v>
      </c>
      <c r="W19" s="6">
        <v>0.47472840741714772</v>
      </c>
      <c r="X19" s="13">
        <v>0.7944</v>
      </c>
      <c r="Y19" s="13"/>
      <c r="Z19" s="13">
        <v>9.3952000000000009</v>
      </c>
      <c r="AA19" s="13"/>
      <c r="AB19" s="13">
        <v>10.5832</v>
      </c>
      <c r="AC19" s="13"/>
      <c r="AD19" s="13">
        <v>3.2000000000000001E-2</v>
      </c>
      <c r="AE19" s="13"/>
      <c r="AF19" s="13">
        <v>3.2500000000000001E-2</v>
      </c>
      <c r="AG19" s="13"/>
      <c r="AP19" s="4"/>
      <c r="AQ19" s="5"/>
      <c r="AU19" s="14"/>
    </row>
    <row r="20" spans="1:47">
      <c r="I20" s="1">
        <v>150</v>
      </c>
      <c r="J20" s="7">
        <v>156.31</v>
      </c>
      <c r="K20" s="7">
        <v>158.1293</v>
      </c>
      <c r="L20" s="4">
        <v>34.42</v>
      </c>
      <c r="M20" s="4">
        <v>-0.41721999999999998</v>
      </c>
      <c r="N20" s="3">
        <v>2.0762</v>
      </c>
      <c r="O20" s="3">
        <v>6.7914000000000003</v>
      </c>
      <c r="P20" s="4">
        <v>34.426499999999997</v>
      </c>
      <c r="R20" s="11">
        <v>2282.5</v>
      </c>
      <c r="S20" s="12"/>
      <c r="T20" s="16">
        <v>-0.10717167568833448</v>
      </c>
      <c r="U20" s="13"/>
      <c r="V20" s="6">
        <v>43.109166585167031</v>
      </c>
      <c r="X20" s="13">
        <v>0.53259999999999996</v>
      </c>
      <c r="Y20" s="13"/>
      <c r="Z20" s="13">
        <v>8.2969000000000008</v>
      </c>
      <c r="AA20" s="13"/>
      <c r="AB20" s="13">
        <v>4.6811999999999996</v>
      </c>
      <c r="AC20" s="13"/>
      <c r="AD20" s="13">
        <v>2.0799999999999999E-2</v>
      </c>
      <c r="AE20" s="13"/>
      <c r="AF20" s="13">
        <v>0.40579999999999999</v>
      </c>
      <c r="AG20" s="13"/>
      <c r="AP20" s="4"/>
      <c r="AQ20" s="5"/>
      <c r="AU20" s="14"/>
    </row>
    <row r="21" spans="1:47">
      <c r="I21" s="1">
        <v>300</v>
      </c>
      <c r="J21" s="7">
        <v>312.63</v>
      </c>
      <c r="K21" s="7">
        <v>316.38060000000002</v>
      </c>
      <c r="L21" s="4">
        <v>34.835000000000001</v>
      </c>
      <c r="M21" s="4">
        <v>0.87792999999999999</v>
      </c>
      <c r="N21" s="3">
        <v>2.0933999999999999</v>
      </c>
      <c r="O21" s="3">
        <v>6.7085999999999997</v>
      </c>
      <c r="P21" s="4">
        <v>34.833300000000001</v>
      </c>
      <c r="R21" s="11">
        <v>2296.9499999999998</v>
      </c>
      <c r="S21" s="15">
        <v>2.3334523783785834</v>
      </c>
      <c r="T21" s="13">
        <v>0.16675708618262258</v>
      </c>
      <c r="U21" s="13"/>
      <c r="V21" s="6">
        <v>42.246796411795252</v>
      </c>
      <c r="X21" s="13">
        <v>0.80800000000000005</v>
      </c>
      <c r="Y21" s="13"/>
      <c r="Z21" s="13">
        <v>12.289899999999999</v>
      </c>
      <c r="AA21" s="13"/>
      <c r="AB21" s="13">
        <v>5.9850000000000003</v>
      </c>
      <c r="AC21" s="13"/>
      <c r="AD21" s="13">
        <v>2.9899999999999999E-2</v>
      </c>
      <c r="AE21" s="13"/>
      <c r="AF21" s="13">
        <v>0.1021</v>
      </c>
      <c r="AG21" s="13"/>
      <c r="AH21" s="3">
        <v>6.859</v>
      </c>
      <c r="AP21" s="4"/>
      <c r="AQ21" s="5"/>
      <c r="AU21" s="14"/>
    </row>
    <row r="22" spans="1:47">
      <c r="A22" s="2">
        <v>41016</v>
      </c>
      <c r="B22" s="1" t="s">
        <v>47</v>
      </c>
      <c r="C22" s="1">
        <v>86</v>
      </c>
      <c r="D22" s="3">
        <v>0.27300000000000002</v>
      </c>
      <c r="E22" s="3">
        <f>C22+(D22/60)</f>
        <v>86.004549999999995</v>
      </c>
      <c r="F22" s="1">
        <v>-174</v>
      </c>
      <c r="G22" s="3">
        <v>-22.687000000000001</v>
      </c>
      <c r="H22" s="3">
        <f>F22+(G22/60)</f>
        <v>-174.37811666666667</v>
      </c>
      <c r="I22" s="1">
        <v>20</v>
      </c>
      <c r="J22" s="7">
        <v>21.216999999999999</v>
      </c>
      <c r="K22" s="7">
        <v>21.4604</v>
      </c>
      <c r="L22" s="4">
        <v>30.54</v>
      </c>
      <c r="M22" s="4">
        <v>-1.6728000000000001</v>
      </c>
      <c r="N22" s="3">
        <v>2.4678</v>
      </c>
      <c r="O22" s="3">
        <v>8.8350000000000009</v>
      </c>
      <c r="P22" s="4">
        <v>30.538900000000002</v>
      </c>
      <c r="R22" s="11">
        <v>2194.3000000000002</v>
      </c>
      <c r="S22" s="12"/>
      <c r="T22" s="13">
        <v>-4.2131295126195099</v>
      </c>
      <c r="U22" s="13"/>
      <c r="V22" s="6">
        <v>62.7</v>
      </c>
      <c r="W22" s="6">
        <v>4.0999999999999996</v>
      </c>
      <c r="X22" s="13">
        <v>0.4385</v>
      </c>
      <c r="Y22" s="13"/>
      <c r="Z22" s="13">
        <v>1.5085</v>
      </c>
      <c r="AA22" s="13"/>
      <c r="AB22" s="13">
        <v>8.1477000000000004</v>
      </c>
      <c r="AC22" s="13"/>
      <c r="AD22" s="13">
        <v>1.5800000000000002E-2</v>
      </c>
      <c r="AE22" s="13"/>
      <c r="AF22" s="13">
        <v>0.30299999999999999</v>
      </c>
      <c r="AG22" s="13"/>
      <c r="AH22" s="3">
        <v>8.9079999999999995</v>
      </c>
      <c r="AP22" s="4"/>
      <c r="AQ22" s="5"/>
      <c r="AU22" s="14"/>
    </row>
    <row r="23" spans="1:47">
      <c r="I23" s="1">
        <v>50</v>
      </c>
      <c r="J23" s="7">
        <v>53.07</v>
      </c>
      <c r="K23" s="7">
        <v>53.6751</v>
      </c>
      <c r="L23" s="4">
        <v>32.975000000000001</v>
      </c>
      <c r="M23" s="4">
        <v>-1.5888</v>
      </c>
      <c r="N23" s="3">
        <v>2.1911</v>
      </c>
      <c r="O23" s="3">
        <v>7.3249000000000004</v>
      </c>
      <c r="P23" s="4">
        <v>32.841900000000003</v>
      </c>
      <c r="R23" s="11">
        <v>2251.6999999999998</v>
      </c>
      <c r="S23" s="12"/>
      <c r="T23" s="13">
        <v>-1.5836148446037857</v>
      </c>
      <c r="U23" s="13"/>
      <c r="V23" s="6">
        <v>51.5</v>
      </c>
      <c r="X23" s="13">
        <v>0.65359999999999996</v>
      </c>
      <c r="Y23" s="13"/>
      <c r="Z23" s="13">
        <v>5.5904999999999996</v>
      </c>
      <c r="AA23" s="13"/>
      <c r="AB23" s="13">
        <v>9.2232000000000003</v>
      </c>
      <c r="AC23" s="13"/>
      <c r="AD23" s="13">
        <v>1.8200000000000001E-2</v>
      </c>
      <c r="AE23" s="13"/>
      <c r="AF23" s="13">
        <v>0.1062</v>
      </c>
      <c r="AG23" s="13"/>
      <c r="AP23" s="4"/>
      <c r="AQ23" s="5"/>
      <c r="AU23" s="14"/>
    </row>
    <row r="24" spans="1:47">
      <c r="I24" s="1">
        <v>75</v>
      </c>
      <c r="J24" s="7">
        <v>79.120999999999995</v>
      </c>
      <c r="K24" s="7">
        <v>80.026899999999998</v>
      </c>
      <c r="L24" s="4">
        <v>33.959000000000003</v>
      </c>
      <c r="M24" s="4">
        <v>-1.4129</v>
      </c>
      <c r="N24" s="3">
        <v>2.1038999999999999</v>
      </c>
      <c r="O24" s="3">
        <v>7.1079999999999997</v>
      </c>
      <c r="P24" s="4">
        <v>33.949800000000003</v>
      </c>
      <c r="R24" s="11">
        <v>2274.85</v>
      </c>
      <c r="S24" s="15">
        <v>4.5961940775099297</v>
      </c>
      <c r="T24" s="13">
        <v>-0.5053729065780872</v>
      </c>
      <c r="U24" s="13">
        <v>1.5008327077115472E-2</v>
      </c>
      <c r="V24" s="6">
        <v>45.056140444975469</v>
      </c>
      <c r="W24" s="6">
        <v>0.12750085721180487</v>
      </c>
      <c r="X24" s="13">
        <v>0.64100000000000001</v>
      </c>
      <c r="Y24" s="13"/>
      <c r="Z24" s="13">
        <v>7.5250000000000004</v>
      </c>
      <c r="AA24" s="13"/>
      <c r="AB24" s="13">
        <v>5.5499000000000001</v>
      </c>
      <c r="AC24" s="13"/>
      <c r="AD24" s="13">
        <v>2.7400000000000001E-2</v>
      </c>
      <c r="AE24" s="13"/>
      <c r="AF24" s="13">
        <v>1.6500000000000001E-2</v>
      </c>
      <c r="AG24" s="13"/>
      <c r="AP24" s="4"/>
      <c r="AQ24" s="5"/>
      <c r="AU24" s="14"/>
    </row>
    <row r="25" spans="1:47">
      <c r="I25" s="1">
        <v>100</v>
      </c>
      <c r="J25" s="7">
        <v>105.17</v>
      </c>
      <c r="K25" s="7">
        <v>106.3818</v>
      </c>
      <c r="L25" s="4">
        <v>34.228000000000002</v>
      </c>
      <c r="M25" s="4">
        <v>-1.1395999999999999</v>
      </c>
      <c r="N25" s="3">
        <v>2.0973999999999999</v>
      </c>
      <c r="O25" s="3">
        <v>6.9958999999999998</v>
      </c>
      <c r="P25" s="4">
        <v>34.2256</v>
      </c>
      <c r="Q25" s="3">
        <v>1.1313708967034971E-3</v>
      </c>
      <c r="R25" s="11">
        <v>2278.5</v>
      </c>
      <c r="S25" s="12"/>
      <c r="T25" s="16">
        <v>-0.25847493375317521</v>
      </c>
      <c r="U25" s="13"/>
      <c r="V25" s="6">
        <v>44.590649661007085</v>
      </c>
      <c r="X25" s="13">
        <v>0.50649999999999995</v>
      </c>
      <c r="Y25" s="13"/>
      <c r="Z25" s="13">
        <v>6.5837000000000003</v>
      </c>
      <c r="AA25" s="13"/>
      <c r="AB25" s="13">
        <v>4.3700999999999999</v>
      </c>
      <c r="AC25" s="13"/>
      <c r="AD25" s="13">
        <v>2.98E-2</v>
      </c>
      <c r="AE25" s="13"/>
      <c r="AF25" s="13">
        <v>0.1323</v>
      </c>
      <c r="AG25" s="13"/>
      <c r="AP25" s="4"/>
      <c r="AQ25" s="5"/>
      <c r="AU25" s="14"/>
    </row>
    <row r="26" spans="1:47">
      <c r="I26" s="1">
        <v>150</v>
      </c>
      <c r="J26" s="7">
        <v>156.31</v>
      </c>
      <c r="K26" s="7">
        <v>158.1293</v>
      </c>
      <c r="L26" s="4">
        <v>34.506999999999998</v>
      </c>
      <c r="M26" s="4">
        <v>-0.23297000000000001</v>
      </c>
      <c r="N26" s="3">
        <v>2.1265999999999998</v>
      </c>
      <c r="O26" s="3">
        <v>6.9490999999999996</v>
      </c>
      <c r="P26" s="4">
        <v>34.507100000000001</v>
      </c>
      <c r="R26" s="11">
        <v>2296.3000000000002</v>
      </c>
      <c r="S26" s="12"/>
      <c r="T26" s="5">
        <v>-5.4758949006914789E-2</v>
      </c>
      <c r="U26" s="13"/>
      <c r="V26" s="6">
        <v>43.474373842428911</v>
      </c>
      <c r="X26" s="13">
        <v>0.75039999999999996</v>
      </c>
      <c r="Y26" s="13"/>
      <c r="Z26" s="13">
        <v>9.7834000000000003</v>
      </c>
      <c r="AA26" s="13"/>
      <c r="AB26" s="13">
        <v>5.2081999999999997</v>
      </c>
      <c r="AC26" s="13"/>
      <c r="AD26" s="13">
        <v>1.1599999999999999E-2</v>
      </c>
      <c r="AE26" s="13"/>
      <c r="AF26" s="13">
        <v>0.14119999999999999</v>
      </c>
      <c r="AG26" s="13"/>
      <c r="AP26" s="4"/>
      <c r="AQ26" s="5"/>
      <c r="AU26" s="14"/>
    </row>
    <row r="27" spans="1:47">
      <c r="I27" s="1">
        <v>300</v>
      </c>
      <c r="J27" s="7">
        <v>310.7</v>
      </c>
      <c r="K27" s="7">
        <v>314.42610000000002</v>
      </c>
      <c r="L27" s="4">
        <v>34.85</v>
      </c>
      <c r="M27" s="4">
        <v>1.0919000000000001</v>
      </c>
      <c r="N27" s="3">
        <v>2.1126999999999998</v>
      </c>
      <c r="O27" s="3">
        <v>6.7431000000000001</v>
      </c>
      <c r="P27" s="4">
        <v>34.852400000000003</v>
      </c>
      <c r="R27" s="11">
        <v>2306.1</v>
      </c>
      <c r="S27" s="12"/>
      <c r="T27" s="5">
        <v>0.18060177943828143</v>
      </c>
      <c r="U27" s="13"/>
      <c r="V27" s="6">
        <v>42.804313800427281</v>
      </c>
      <c r="X27" s="13">
        <v>0.85175000000000001</v>
      </c>
      <c r="Y27" s="13">
        <v>1.1525840533340402E-2</v>
      </c>
      <c r="Z27" s="13">
        <v>12.358750000000001</v>
      </c>
      <c r="AA27" s="13">
        <v>9.340880579453946E-2</v>
      </c>
      <c r="AB27" s="13">
        <v>5.7530000000000001</v>
      </c>
      <c r="AC27" s="13">
        <v>8.8954033073275401E-2</v>
      </c>
      <c r="AD27" s="13">
        <v>1.5E-3</v>
      </c>
      <c r="AE27" s="13">
        <v>1.6970562748477142E-3</v>
      </c>
      <c r="AF27" s="13">
        <v>0.33115</v>
      </c>
      <c r="AG27" s="13">
        <v>0.40623284579167152</v>
      </c>
      <c r="AH27" s="3">
        <v>6.9009999999999998</v>
      </c>
      <c r="AP27" s="4"/>
      <c r="AQ27" s="5"/>
      <c r="AU27" s="14"/>
    </row>
    <row r="28" spans="1:47">
      <c r="A28" s="2">
        <v>41017</v>
      </c>
      <c r="B28" s="1" t="s">
        <v>48</v>
      </c>
      <c r="C28" s="1">
        <v>88</v>
      </c>
      <c r="D28" s="3">
        <v>0.54</v>
      </c>
      <c r="E28" s="3">
        <f>C28+(D28/60)</f>
        <v>88.009</v>
      </c>
      <c r="F28" s="1">
        <v>179</v>
      </c>
      <c r="G28" s="3">
        <v>3.5070000000000001</v>
      </c>
      <c r="H28" s="3">
        <f>F28+(G28/60)</f>
        <v>179.05844999999999</v>
      </c>
      <c r="I28" s="1">
        <v>20</v>
      </c>
      <c r="J28" s="7">
        <v>22.193999999999999</v>
      </c>
      <c r="K28" s="7">
        <v>22.441500000000001</v>
      </c>
      <c r="L28" s="4">
        <v>32.052</v>
      </c>
      <c r="M28" s="4">
        <v>-1.7546999999999999</v>
      </c>
      <c r="N28" s="3">
        <v>2.4882</v>
      </c>
      <c r="O28" s="3">
        <v>8.8643000000000001</v>
      </c>
      <c r="P28" s="4">
        <v>32.057499999999997</v>
      </c>
      <c r="R28" s="11">
        <v>2241.6</v>
      </c>
      <c r="S28" s="12"/>
      <c r="T28" s="13">
        <v>-2.8731555976668379</v>
      </c>
      <c r="U28" s="13"/>
      <c r="V28" s="6">
        <v>51.964770376297444</v>
      </c>
      <c r="X28" s="13">
        <v>0.34560000000000002</v>
      </c>
      <c r="Y28" s="13"/>
      <c r="Z28" s="13">
        <v>2.0926</v>
      </c>
      <c r="AA28" s="13"/>
      <c r="AB28" s="13">
        <v>4.8555000000000001</v>
      </c>
      <c r="AC28" s="13"/>
      <c r="AD28" s="13">
        <v>4.2299999999999997E-2</v>
      </c>
      <c r="AE28" s="13"/>
      <c r="AF28" s="13">
        <v>0.31190000000000001</v>
      </c>
      <c r="AG28" s="13"/>
      <c r="AP28" s="4"/>
      <c r="AQ28" s="5"/>
      <c r="AU28" s="14"/>
    </row>
    <row r="29" spans="1:47">
      <c r="B29" s="12"/>
      <c r="I29" s="1">
        <v>50</v>
      </c>
      <c r="J29" s="7">
        <v>54.03</v>
      </c>
      <c r="K29" s="7">
        <v>54.6462</v>
      </c>
      <c r="L29" s="4">
        <v>32.863</v>
      </c>
      <c r="M29" s="4">
        <v>-1.7</v>
      </c>
      <c r="N29" s="3">
        <v>2.2416</v>
      </c>
      <c r="O29" s="3">
        <v>7.9837999999999996</v>
      </c>
      <c r="P29" s="4">
        <v>32.566099999999999</v>
      </c>
      <c r="R29" s="11">
        <v>2244.4</v>
      </c>
      <c r="S29" s="12"/>
      <c r="T29" s="13">
        <v>-2.0177472041275539</v>
      </c>
      <c r="U29" s="13">
        <v>2.888260809875922E-2</v>
      </c>
      <c r="V29" s="6">
        <v>51.324313741138383</v>
      </c>
      <c r="W29" s="6">
        <v>0.21942981344959647</v>
      </c>
      <c r="X29" s="13">
        <v>0.48609999999999998</v>
      </c>
      <c r="Y29" s="13"/>
      <c r="Z29" s="13">
        <v>4.0864000000000003</v>
      </c>
      <c r="AA29" s="13"/>
      <c r="AB29" s="13">
        <v>6.0544000000000002</v>
      </c>
      <c r="AC29" s="13"/>
      <c r="AD29" s="13">
        <v>3.09E-2</v>
      </c>
      <c r="AE29" s="13"/>
      <c r="AF29" s="13">
        <v>0.6653</v>
      </c>
      <c r="AG29" s="13"/>
      <c r="AH29" s="3">
        <v>8.0419999999999998</v>
      </c>
      <c r="AP29" s="4"/>
      <c r="AQ29" s="5"/>
      <c r="AU29" s="14"/>
    </row>
    <row r="30" spans="1:47">
      <c r="I30" s="1">
        <v>75</v>
      </c>
      <c r="J30" s="7">
        <v>78.146000000000001</v>
      </c>
      <c r="K30" s="7">
        <v>79.045599999999993</v>
      </c>
      <c r="L30" s="4">
        <v>33.725000000000001</v>
      </c>
      <c r="M30" s="4">
        <v>-1.5378000000000001</v>
      </c>
      <c r="N30" s="3">
        <v>2.0884999999999998</v>
      </c>
      <c r="O30" s="3">
        <v>7.0898000000000003</v>
      </c>
      <c r="P30" s="4">
        <v>33.635300000000001</v>
      </c>
      <c r="R30" s="11">
        <v>2268.0500000000002</v>
      </c>
      <c r="S30" s="15">
        <v>4.5961940775099297</v>
      </c>
      <c r="T30" s="13">
        <v>-0.97049015487019097</v>
      </c>
      <c r="U30" s="13"/>
      <c r="V30" s="6">
        <v>48.333959185566108</v>
      </c>
      <c r="X30" s="13">
        <v>0.74309999999999998</v>
      </c>
      <c r="Y30" s="13"/>
      <c r="Z30" s="13">
        <v>7.9995000000000003</v>
      </c>
      <c r="AA30" s="13"/>
      <c r="AB30" s="13">
        <v>8.8934999999999995</v>
      </c>
      <c r="AC30" s="13"/>
      <c r="AD30" s="13">
        <v>4.0300000000000002E-2</v>
      </c>
      <c r="AE30" s="13"/>
      <c r="AF30" s="13">
        <v>0.23760000000000001</v>
      </c>
      <c r="AG30" s="13"/>
      <c r="AP30" s="4"/>
      <c r="AQ30" s="5"/>
      <c r="AU30" s="14"/>
    </row>
    <row r="31" spans="1:47">
      <c r="I31" s="1">
        <v>100</v>
      </c>
      <c r="J31" s="7">
        <v>105.17</v>
      </c>
      <c r="K31" s="7">
        <v>106.3818</v>
      </c>
      <c r="L31" s="4">
        <v>34.158999999999999</v>
      </c>
      <c r="M31" s="4">
        <v>-1.2690999999999999</v>
      </c>
      <c r="N31" s="3">
        <v>2.0853000000000002</v>
      </c>
      <c r="O31" s="3">
        <v>6.9691999999999998</v>
      </c>
      <c r="P31" s="4">
        <v>34.139899999999997</v>
      </c>
      <c r="R31" s="11">
        <v>2274.1999999999998</v>
      </c>
      <c r="S31" s="12"/>
      <c r="T31" s="13">
        <v>-0.30297600296036314</v>
      </c>
      <c r="U31" s="13"/>
      <c r="V31" s="6">
        <v>44.620287814125007</v>
      </c>
      <c r="X31" s="13">
        <v>0.66835</v>
      </c>
      <c r="Y31" s="13">
        <v>5.8194888091652568E-2</v>
      </c>
      <c r="Z31" s="13">
        <v>8.7769000000000013</v>
      </c>
      <c r="AA31" s="13">
        <v>0.57530207717336257</v>
      </c>
      <c r="AB31" s="13">
        <v>5.3988500000000004</v>
      </c>
      <c r="AC31" s="13">
        <v>0.32067292526811286</v>
      </c>
      <c r="AD31" s="13">
        <v>1.9699999999999999E-2</v>
      </c>
      <c r="AE31" s="13">
        <v>2.6162950903902256E-2</v>
      </c>
      <c r="AF31" s="13">
        <v>0.27215</v>
      </c>
      <c r="AG31" s="13">
        <v>7.0781388796773301E-2</v>
      </c>
      <c r="AP31" s="4"/>
      <c r="AQ31" s="5"/>
      <c r="AU31" s="14"/>
    </row>
    <row r="32" spans="1:47">
      <c r="I32" s="1">
        <v>150</v>
      </c>
      <c r="J32" s="7">
        <v>157.28</v>
      </c>
      <c r="K32" s="7">
        <v>159.11089999999999</v>
      </c>
      <c r="L32" s="4">
        <v>34.51</v>
      </c>
      <c r="M32" s="4">
        <v>-0.12537999999999999</v>
      </c>
      <c r="N32" s="3">
        <v>2.1034999999999999</v>
      </c>
      <c r="O32" s="3">
        <v>6.8376999999999999</v>
      </c>
      <c r="P32" s="4">
        <v>34.495550000000001</v>
      </c>
      <c r="Q32" s="3">
        <v>1.2020814137189784E-3</v>
      </c>
      <c r="R32" s="11">
        <v>2285.4</v>
      </c>
      <c r="S32" s="12"/>
      <c r="T32" s="13">
        <v>-6.1681295634744213E-2</v>
      </c>
      <c r="U32" s="13"/>
      <c r="V32" s="6">
        <v>43.113353879088464</v>
      </c>
      <c r="X32" s="13">
        <v>0.76859999999999995</v>
      </c>
      <c r="Y32" s="13"/>
      <c r="Z32" s="13">
        <v>10.834099999999999</v>
      </c>
      <c r="AA32" s="13"/>
      <c r="AB32" s="13">
        <v>5.4827000000000004</v>
      </c>
      <c r="AC32" s="13"/>
      <c r="AD32" s="13">
        <v>1.2999999999999999E-2</v>
      </c>
      <c r="AE32" s="13"/>
      <c r="AF32" s="13">
        <v>0.62570000000000003</v>
      </c>
      <c r="AG32" s="13"/>
      <c r="AP32" s="4"/>
      <c r="AQ32" s="5"/>
      <c r="AU32" s="14"/>
    </row>
    <row r="33" spans="1:47">
      <c r="I33" s="1">
        <v>300</v>
      </c>
      <c r="J33" s="7">
        <v>313.58999999999997</v>
      </c>
      <c r="K33" s="7">
        <v>317.3528</v>
      </c>
      <c r="L33" s="4">
        <v>34.838000000000001</v>
      </c>
      <c r="M33" s="4">
        <v>0.879</v>
      </c>
      <c r="N33" s="3">
        <v>2.0855999999999999</v>
      </c>
      <c r="O33" s="3">
        <v>6.6858000000000004</v>
      </c>
      <c r="P33" s="4">
        <v>34.838999999999999</v>
      </c>
      <c r="R33" s="11">
        <v>2297.1999999999998</v>
      </c>
      <c r="S33" s="12"/>
      <c r="T33" s="13">
        <v>0.23598055246091687</v>
      </c>
      <c r="U33" s="13"/>
      <c r="V33" s="6">
        <v>42.249960604424899</v>
      </c>
      <c r="W33" s="6">
        <v>0.42087641877294008</v>
      </c>
      <c r="X33" s="13">
        <v>0.87419999999999998</v>
      </c>
      <c r="Y33" s="13"/>
      <c r="Z33" s="13">
        <v>13.1738</v>
      </c>
      <c r="AA33" s="13"/>
      <c r="AB33" s="13">
        <v>6.3837000000000002</v>
      </c>
      <c r="AC33" s="13"/>
      <c r="AD33" s="13">
        <v>3.61E-2</v>
      </c>
      <c r="AE33" s="13"/>
      <c r="AF33" s="13">
        <v>0.47520000000000001</v>
      </c>
      <c r="AG33" s="13"/>
      <c r="AH33" s="3">
        <v>6.819</v>
      </c>
      <c r="AP33" s="4"/>
      <c r="AQ33" s="5"/>
      <c r="AU33" s="14"/>
    </row>
    <row r="34" spans="1:47">
      <c r="A34" s="2">
        <v>41017</v>
      </c>
      <c r="B34" s="1" t="s">
        <v>49</v>
      </c>
      <c r="C34" s="1">
        <v>89</v>
      </c>
      <c r="D34" s="3">
        <v>13.855</v>
      </c>
      <c r="E34" s="3">
        <f>C34+(D34/60)</f>
        <v>89.230916666666673</v>
      </c>
      <c r="F34" s="1">
        <v>-2</v>
      </c>
      <c r="G34" s="3">
        <v>-14.15</v>
      </c>
      <c r="H34" s="3">
        <f>F34+(G34/60)</f>
        <v>-2.2358333333333333</v>
      </c>
      <c r="I34" s="1">
        <v>20</v>
      </c>
      <c r="J34" s="7">
        <v>21.228999999999999</v>
      </c>
      <c r="K34" s="7">
        <v>21.470500000000001</v>
      </c>
      <c r="L34" s="4">
        <v>33.165999999999997</v>
      </c>
      <c r="M34" s="4">
        <v>-1.8180000000000001</v>
      </c>
      <c r="N34" s="3">
        <v>2.3978999999999999</v>
      </c>
      <c r="O34" s="3">
        <v>8.4154999999999998</v>
      </c>
      <c r="P34" s="4">
        <v>33.168300000000002</v>
      </c>
      <c r="R34" s="11">
        <v>2271.8000000000002</v>
      </c>
      <c r="S34" s="12"/>
      <c r="T34" s="13">
        <v>-1.8783106463582311</v>
      </c>
      <c r="U34" s="13">
        <v>3.0768126269953143E-2</v>
      </c>
      <c r="V34" s="6">
        <v>53.333182329155846</v>
      </c>
      <c r="W34" s="6">
        <v>6.1367993795776475E-2</v>
      </c>
      <c r="X34" s="13">
        <v>0.58399999999999996</v>
      </c>
      <c r="Y34" s="13"/>
      <c r="Z34" s="13">
        <v>3.8319999999999999</v>
      </c>
      <c r="AA34" s="13"/>
      <c r="AB34" s="13">
        <v>7.6271000000000004</v>
      </c>
      <c r="AC34" s="13"/>
      <c r="AD34" s="13">
        <v>2.1000000000000001E-2</v>
      </c>
      <c r="AE34" s="13"/>
      <c r="AF34" s="13">
        <v>2E-3</v>
      </c>
      <c r="AG34" s="13"/>
      <c r="AP34" s="4"/>
      <c r="AQ34" s="5"/>
      <c r="AU34" s="14"/>
    </row>
    <row r="35" spans="1:47">
      <c r="B35" s="12"/>
      <c r="I35" s="1">
        <v>50</v>
      </c>
      <c r="J35" s="7">
        <v>52.109000000000002</v>
      </c>
      <c r="K35" s="7">
        <v>52.704099999999997</v>
      </c>
      <c r="L35" s="4">
        <v>33.197000000000003</v>
      </c>
      <c r="M35" s="4">
        <v>-1.8112999999999999</v>
      </c>
      <c r="N35" s="3">
        <v>2.3586</v>
      </c>
      <c r="O35" s="3">
        <v>8.3213000000000008</v>
      </c>
      <c r="P35" s="4">
        <v>33.207800000000006</v>
      </c>
      <c r="Q35" s="3">
        <v>4.2426343310487279E-4</v>
      </c>
      <c r="R35" s="11">
        <v>2281.1999999999998</v>
      </c>
      <c r="S35" s="12"/>
      <c r="T35" s="13">
        <v>-1.8654552639489745</v>
      </c>
      <c r="U35" s="13"/>
      <c r="V35" s="6">
        <v>53.032115105100395</v>
      </c>
      <c r="W35" s="6">
        <v>0.61510742457037915</v>
      </c>
      <c r="X35" s="13">
        <v>0.48170000000000002</v>
      </c>
      <c r="Y35" s="13">
        <v>5.2750165876516243E-2</v>
      </c>
      <c r="Z35" s="13">
        <v>3.47675</v>
      </c>
      <c r="AA35" s="13">
        <v>8.7893372901485606E-2</v>
      </c>
      <c r="AB35" s="13">
        <v>6.2935999999999996</v>
      </c>
      <c r="AC35" s="13">
        <v>0.63752747391779896</v>
      </c>
      <c r="AD35" s="13">
        <v>4.1749999999999995E-2</v>
      </c>
      <c r="AE35" s="13">
        <v>3.1819805153395558E-3</v>
      </c>
      <c r="AF35" s="13">
        <v>7.8450000000000006E-2</v>
      </c>
      <c r="AG35" s="13">
        <v>3.5143207024971396E-2</v>
      </c>
      <c r="AH35" s="3">
        <v>8.4510000000000005</v>
      </c>
      <c r="AP35" s="4"/>
      <c r="AQ35" s="5"/>
      <c r="AU35" s="14"/>
    </row>
    <row r="36" spans="1:47">
      <c r="I36" s="1">
        <v>75</v>
      </c>
      <c r="J36" s="7">
        <v>78.156999999999996</v>
      </c>
      <c r="K36" s="7">
        <v>79.055700000000002</v>
      </c>
      <c r="L36" s="4">
        <v>33.802</v>
      </c>
      <c r="M36" s="4">
        <v>-1.5690999999999999</v>
      </c>
      <c r="N36" s="3">
        <v>2.1160000000000001</v>
      </c>
      <c r="O36" s="3">
        <v>7.1740000000000004</v>
      </c>
      <c r="P36" s="4">
        <v>33.668500000000002</v>
      </c>
      <c r="R36" s="11">
        <v>2277.1</v>
      </c>
      <c r="S36" s="12"/>
      <c r="T36" s="13">
        <v>-1.1059710410855639</v>
      </c>
      <c r="U36" s="13"/>
      <c r="V36" s="6">
        <v>48.377290633191251</v>
      </c>
      <c r="X36" s="13">
        <v>0.67559999999999998</v>
      </c>
      <c r="Y36" s="13"/>
      <c r="Z36" s="13">
        <v>7.1113999999999997</v>
      </c>
      <c r="AA36" s="13"/>
      <c r="AB36" s="13">
        <v>7.1982999999999997</v>
      </c>
      <c r="AC36" s="13"/>
      <c r="AD36" s="13">
        <v>1.4500000000000001E-2</v>
      </c>
      <c r="AE36" s="13"/>
      <c r="AF36" s="13">
        <v>0.51549999999999996</v>
      </c>
      <c r="AG36" s="13"/>
      <c r="AP36" s="4"/>
      <c r="AQ36" s="5"/>
      <c r="AU36" s="14"/>
    </row>
    <row r="37" spans="1:47">
      <c r="I37" s="1">
        <v>100</v>
      </c>
      <c r="J37" s="7">
        <v>105.18</v>
      </c>
      <c r="K37" s="7">
        <v>106.39190000000001</v>
      </c>
      <c r="L37" s="4">
        <v>34.220999999999997</v>
      </c>
      <c r="M37" s="4">
        <v>-1.167</v>
      </c>
      <c r="N37" s="3">
        <v>2.1124000000000001</v>
      </c>
      <c r="O37" s="3">
        <v>7.0551000000000004</v>
      </c>
      <c r="P37" s="4">
        <v>34.199199999999998</v>
      </c>
      <c r="R37" s="11">
        <v>2277.6</v>
      </c>
      <c r="S37" s="12"/>
      <c r="T37" s="13">
        <v>-0.32670908918506719</v>
      </c>
      <c r="U37" s="13"/>
      <c r="V37" s="6">
        <v>43.332804380263077</v>
      </c>
      <c r="X37" s="13">
        <v>0.71140000000000003</v>
      </c>
      <c r="Y37" s="13"/>
      <c r="Z37" s="13">
        <v>9.1080000000000005</v>
      </c>
      <c r="AA37" s="13"/>
      <c r="AB37" s="13">
        <v>5.1151999999999997</v>
      </c>
      <c r="AC37" s="13"/>
      <c r="AD37" s="13">
        <v>3.2000000000000002E-3</v>
      </c>
      <c r="AE37" s="13"/>
      <c r="AF37" s="13">
        <v>0.48259999999999997</v>
      </c>
      <c r="AG37" s="13"/>
      <c r="AP37" s="4"/>
      <c r="AQ37" s="5"/>
      <c r="AU37" s="14"/>
    </row>
    <row r="38" spans="1:47">
      <c r="I38" s="1">
        <v>150</v>
      </c>
      <c r="J38" s="7">
        <v>156.32</v>
      </c>
      <c r="K38" s="7">
        <v>158.13939999999999</v>
      </c>
      <c r="L38" s="4">
        <v>34.54</v>
      </c>
      <c r="M38" s="4">
        <v>8.0485000000000001E-3</v>
      </c>
      <c r="N38" s="3">
        <v>2.1286999999999998</v>
      </c>
      <c r="O38" s="3">
        <v>6.9020999999999999</v>
      </c>
      <c r="P38" s="4">
        <v>34.538600000000002</v>
      </c>
      <c r="R38" s="11">
        <v>2293.1999999999998</v>
      </c>
      <c r="S38" s="12"/>
      <c r="T38" s="5">
        <v>-3.1024919683215135E-2</v>
      </c>
      <c r="U38" s="13"/>
      <c r="V38" s="6">
        <v>43.457736646335576</v>
      </c>
      <c r="X38" s="13">
        <v>0.55610000000000004</v>
      </c>
      <c r="Y38" s="13"/>
      <c r="Z38" s="13">
        <v>8.3953000000000007</v>
      </c>
      <c r="AA38" s="13"/>
      <c r="AB38" s="13">
        <v>3.9272999999999998</v>
      </c>
      <c r="AC38" s="13"/>
      <c r="AD38" s="13">
        <v>2.6200000000000001E-2</v>
      </c>
      <c r="AE38" s="13"/>
      <c r="AF38" s="13">
        <v>0.33229999999999998</v>
      </c>
      <c r="AG38" s="13"/>
      <c r="AP38" s="4"/>
      <c r="AQ38" s="5"/>
      <c r="AU38" s="14"/>
    </row>
    <row r="39" spans="1:47">
      <c r="I39" s="1">
        <v>300</v>
      </c>
      <c r="J39" s="7">
        <v>310.7</v>
      </c>
      <c r="K39" s="7">
        <v>314.42610000000002</v>
      </c>
      <c r="L39" s="4">
        <v>34.859000000000002</v>
      </c>
      <c r="M39" s="4">
        <v>1.2141999999999999</v>
      </c>
      <c r="N39" s="3">
        <v>2.1219000000000001</v>
      </c>
      <c r="O39" s="3">
        <v>6.7638999999999996</v>
      </c>
      <c r="P39" s="4">
        <v>34.8628</v>
      </c>
      <c r="R39" s="11">
        <v>2301.1999999999998</v>
      </c>
      <c r="S39" s="15">
        <v>0.84852813891655787</v>
      </c>
      <c r="T39" s="16">
        <v>0.23894754190112824</v>
      </c>
      <c r="U39" s="13"/>
      <c r="V39" s="6">
        <v>42.549939159345627</v>
      </c>
      <c r="X39" s="13">
        <v>0.81420000000000003</v>
      </c>
      <c r="Y39" s="13"/>
      <c r="Z39" s="13">
        <v>12.4617</v>
      </c>
      <c r="AA39" s="13"/>
      <c r="AB39" s="13">
        <v>5.4260000000000002</v>
      </c>
      <c r="AC39" s="13"/>
      <c r="AD39" s="13">
        <v>2.86E-2</v>
      </c>
      <c r="AE39" s="13"/>
      <c r="AF39" s="13">
        <v>1.43E-2</v>
      </c>
      <c r="AG39" s="13"/>
      <c r="AH39" s="3">
        <v>6.9009999999999998</v>
      </c>
      <c r="AP39" s="4"/>
      <c r="AQ39" s="5"/>
      <c r="AU39" s="14"/>
    </row>
    <row r="40" spans="1:47">
      <c r="A40" s="2">
        <v>41018</v>
      </c>
      <c r="B40" s="1" t="s">
        <v>50</v>
      </c>
      <c r="C40" s="1">
        <v>87</v>
      </c>
      <c r="D40" s="3">
        <v>24.050999999999998</v>
      </c>
      <c r="E40" s="3">
        <f>C40+(D40/60)</f>
        <v>87.400850000000005</v>
      </c>
      <c r="F40" s="1">
        <v>179</v>
      </c>
      <c r="G40" s="3">
        <v>50.984999999999999</v>
      </c>
      <c r="H40" s="3">
        <f>F40+(G40/60)</f>
        <v>179.84975</v>
      </c>
      <c r="I40" s="1">
        <v>20</v>
      </c>
      <c r="J40" s="7">
        <v>21.216000000000001</v>
      </c>
      <c r="K40" s="7">
        <v>21.4604</v>
      </c>
      <c r="L40" s="4">
        <v>31.87</v>
      </c>
      <c r="M40" s="4">
        <v>-1.7451000000000001</v>
      </c>
      <c r="N40" s="3">
        <v>2.4756999999999998</v>
      </c>
      <c r="O40" s="3">
        <v>8.8233999999999995</v>
      </c>
      <c r="P40" s="4">
        <v>31.873000000000001</v>
      </c>
      <c r="R40" s="11">
        <v>2225.5</v>
      </c>
      <c r="S40" s="12"/>
      <c r="T40" s="13">
        <v>-2.9690796111595454</v>
      </c>
      <c r="U40" s="13">
        <v>2.2376879730102248E-2</v>
      </c>
      <c r="V40" s="6">
        <v>56.031057943507335</v>
      </c>
      <c r="X40" s="13">
        <v>0.45979999999999999</v>
      </c>
      <c r="Y40" s="13"/>
      <c r="Z40" s="13">
        <v>2.4925000000000002</v>
      </c>
      <c r="AA40" s="13"/>
      <c r="AB40" s="13">
        <v>6.3651</v>
      </c>
      <c r="AC40" s="13"/>
      <c r="AD40" s="13">
        <v>5.21E-2</v>
      </c>
      <c r="AE40" s="13"/>
      <c r="AF40" s="13">
        <v>0.42109999999999997</v>
      </c>
      <c r="AH40" s="3">
        <v>8.6</v>
      </c>
      <c r="AP40" s="4"/>
      <c r="AQ40" s="5"/>
      <c r="AU40" s="14"/>
    </row>
    <row r="41" spans="1:47">
      <c r="B41" s="12"/>
      <c r="I41" s="1">
        <v>50</v>
      </c>
      <c r="J41" s="7">
        <v>53.067999999999998</v>
      </c>
      <c r="K41" s="7">
        <v>53.6751</v>
      </c>
      <c r="L41" s="4">
        <v>31.893999999999998</v>
      </c>
      <c r="M41" s="4">
        <v>-1.738</v>
      </c>
      <c r="N41" s="3">
        <v>2.3864999999999998</v>
      </c>
      <c r="O41" s="3">
        <v>8.7002000000000006</v>
      </c>
      <c r="P41" s="4">
        <v>31.8796</v>
      </c>
      <c r="R41" s="11">
        <v>2234.1</v>
      </c>
      <c r="S41" s="12"/>
      <c r="T41" s="13">
        <v>-2.9621567929822183</v>
      </c>
      <c r="U41" s="13"/>
      <c r="V41" s="6">
        <v>52.508790483284109</v>
      </c>
      <c r="X41" s="13">
        <v>0.23649999999999999</v>
      </c>
      <c r="Y41" s="13"/>
      <c r="Z41" s="13">
        <v>1.5794999999999999</v>
      </c>
      <c r="AA41" s="13"/>
      <c r="AB41" s="13">
        <v>3.8206000000000002</v>
      </c>
      <c r="AC41" s="13"/>
      <c r="AD41" s="13">
        <v>4.9799999999999997E-2</v>
      </c>
      <c r="AE41" s="13"/>
      <c r="AF41" s="13">
        <v>0.3115</v>
      </c>
      <c r="AP41" s="4"/>
      <c r="AQ41" s="5"/>
      <c r="AU41" s="14"/>
    </row>
    <row r="42" spans="1:47">
      <c r="I42" s="1">
        <v>75</v>
      </c>
      <c r="J42" s="7">
        <v>78.149000000000001</v>
      </c>
      <c r="K42" s="7">
        <v>79.045599999999993</v>
      </c>
      <c r="L42" s="4">
        <v>33.725999999999999</v>
      </c>
      <c r="M42" s="4">
        <v>-1.5347</v>
      </c>
      <c r="N42" s="3">
        <v>2.1192000000000002</v>
      </c>
      <c r="O42" s="3">
        <v>7.2389000000000001</v>
      </c>
      <c r="P42" s="4">
        <v>33.638449999999999</v>
      </c>
      <c r="Q42" s="3">
        <v>2.1213198451511489E-4</v>
      </c>
      <c r="R42" s="11">
        <v>2261.6999999999998</v>
      </c>
      <c r="S42" s="12"/>
      <c r="T42" s="16">
        <v>-0.87753265926819701</v>
      </c>
      <c r="U42" s="13"/>
      <c r="V42" s="6">
        <v>46.772702276928591</v>
      </c>
      <c r="X42" s="13">
        <v>0.63029999999999997</v>
      </c>
      <c r="Y42" s="13"/>
      <c r="Z42" s="13">
        <v>6.9260999999999999</v>
      </c>
      <c r="AA42" s="13"/>
      <c r="AB42" s="13">
        <v>6.0541</v>
      </c>
      <c r="AC42" s="13"/>
      <c r="AD42" s="13">
        <v>2.69E-2</v>
      </c>
      <c r="AE42" s="13"/>
      <c r="AF42" s="13">
        <v>0.3947</v>
      </c>
      <c r="AP42" s="4"/>
      <c r="AQ42" s="5"/>
      <c r="AU42" s="14"/>
    </row>
    <row r="43" spans="1:47">
      <c r="I43" s="1">
        <v>100</v>
      </c>
      <c r="J43" s="7">
        <v>105.17</v>
      </c>
      <c r="K43" s="7">
        <v>106.3818</v>
      </c>
      <c r="L43" s="4">
        <v>34.170999999999999</v>
      </c>
      <c r="M43" s="4">
        <v>-1.2545999999999999</v>
      </c>
      <c r="N43" s="3">
        <v>2.0863999999999998</v>
      </c>
      <c r="O43" s="3">
        <v>6.9672999999999998</v>
      </c>
      <c r="P43" s="4">
        <v>34.1556</v>
      </c>
      <c r="R43" s="11">
        <v>2277.3500000000004</v>
      </c>
      <c r="S43" s="15">
        <v>2.7577164463708717</v>
      </c>
      <c r="T43" s="5">
        <v>-0.28121965223047257</v>
      </c>
      <c r="U43" s="13"/>
      <c r="V43" s="6">
        <v>44.749232660517507</v>
      </c>
      <c r="X43" s="13">
        <v>0.62180000000000002</v>
      </c>
      <c r="Y43" s="13"/>
      <c r="Z43" s="13">
        <v>8.2307000000000006</v>
      </c>
      <c r="AA43" s="13"/>
      <c r="AB43" s="13">
        <v>5.0027999999999997</v>
      </c>
      <c r="AC43" s="13"/>
      <c r="AD43" s="13">
        <v>2.4500000000000001E-2</v>
      </c>
      <c r="AE43" s="13"/>
      <c r="AF43" s="13">
        <v>0.3019</v>
      </c>
      <c r="AP43" s="4"/>
      <c r="AQ43" s="5"/>
      <c r="AU43" s="14"/>
    </row>
    <row r="44" spans="1:47">
      <c r="I44" s="1">
        <v>150</v>
      </c>
      <c r="J44" s="7">
        <v>157.28</v>
      </c>
      <c r="K44" s="7">
        <v>159.11089999999999</v>
      </c>
      <c r="L44" s="4">
        <v>34.512999999999998</v>
      </c>
      <c r="M44" s="4">
        <v>-3.8067999999999998E-2</v>
      </c>
      <c r="N44" s="3">
        <v>2.0813000000000001</v>
      </c>
      <c r="O44" s="3">
        <v>6.7211999999999996</v>
      </c>
      <c r="P44" s="4">
        <v>34.502099999999999</v>
      </c>
      <c r="R44" s="11">
        <v>2276.6999999999998</v>
      </c>
      <c r="S44" s="12"/>
      <c r="T44" s="5">
        <v>-3.4980276870833209E-2</v>
      </c>
      <c r="U44" s="13"/>
      <c r="V44" s="6">
        <v>42.50165980729642</v>
      </c>
      <c r="X44" s="13">
        <v>0.64034999999999997</v>
      </c>
      <c r="Y44" s="13">
        <v>6.0104076400901022E-3</v>
      </c>
      <c r="Z44" s="13">
        <v>9.5218999999999987</v>
      </c>
      <c r="AA44" s="13">
        <v>5.1053109602010135E-2</v>
      </c>
      <c r="AB44" s="13">
        <v>5.2921500000000004</v>
      </c>
      <c r="AC44" s="13">
        <v>4.3133513653607651E-3</v>
      </c>
      <c r="AD44" s="13">
        <v>2.0900000000000002E-2</v>
      </c>
      <c r="AE44" s="13">
        <v>1.6970562748476899E-3</v>
      </c>
      <c r="AF44" s="13">
        <v>0.51469999999999994</v>
      </c>
      <c r="AP44" s="4"/>
      <c r="AQ44" s="5"/>
      <c r="AU44" s="14"/>
    </row>
    <row r="45" spans="1:47">
      <c r="I45" s="1">
        <v>300</v>
      </c>
      <c r="J45" s="7">
        <v>313.58999999999997</v>
      </c>
      <c r="K45" s="7">
        <v>317.3528</v>
      </c>
      <c r="L45" s="4">
        <v>34.838000000000001</v>
      </c>
      <c r="M45" s="4">
        <v>0.87060000000000004</v>
      </c>
      <c r="N45" s="3">
        <v>2.0798999999999999</v>
      </c>
      <c r="O45" s="3">
        <v>6.6642000000000001</v>
      </c>
      <c r="P45" s="4">
        <v>34.841000000000001</v>
      </c>
      <c r="R45" s="11">
        <v>2287.1</v>
      </c>
      <c r="S45" s="12"/>
      <c r="T45" s="13">
        <v>0.19972091101009481</v>
      </c>
      <c r="U45" s="13">
        <v>2.1354926267483934E-2</v>
      </c>
      <c r="V45" s="6">
        <v>42.794151240634122</v>
      </c>
      <c r="W45" s="6">
        <v>0.27398606639366457</v>
      </c>
      <c r="X45" s="13">
        <v>0.86170000000000002</v>
      </c>
      <c r="Y45" s="13"/>
      <c r="Z45" s="13">
        <v>12.882300000000001</v>
      </c>
      <c r="AA45" s="13"/>
      <c r="AB45" s="13">
        <v>6.4771000000000001</v>
      </c>
      <c r="AC45" s="13"/>
      <c r="AD45" s="13">
        <v>3.5999999999999999E-3</v>
      </c>
      <c r="AE45" s="13"/>
      <c r="AF45" s="13">
        <v>0.61860000000000004</v>
      </c>
      <c r="AH45" s="3">
        <v>6.7709999999999999</v>
      </c>
      <c r="AP45" s="4"/>
      <c r="AQ45" s="5"/>
      <c r="AU45" s="14"/>
    </row>
    <row r="46" spans="1:47">
      <c r="A46" s="2">
        <v>41018</v>
      </c>
      <c r="B46" s="1" t="s">
        <v>51</v>
      </c>
      <c r="C46" s="1">
        <v>88</v>
      </c>
      <c r="D46" s="3">
        <v>56.348999999999997</v>
      </c>
      <c r="E46" s="3">
        <f>C46+(D46/60)</f>
        <v>88.939149999999998</v>
      </c>
      <c r="F46" s="1">
        <v>179</v>
      </c>
      <c r="G46" s="3">
        <v>27.201000000000001</v>
      </c>
      <c r="H46" s="3">
        <f>F46+(G46/60)</f>
        <v>179.45335</v>
      </c>
      <c r="I46" s="1">
        <v>20</v>
      </c>
      <c r="J46" s="7">
        <v>22.186</v>
      </c>
      <c r="K46" s="7">
        <v>22.441500000000001</v>
      </c>
      <c r="L46" s="4">
        <v>32.591999999999999</v>
      </c>
      <c r="M46" s="4">
        <v>-1.7861</v>
      </c>
      <c r="N46" s="3">
        <v>2.4906000000000001</v>
      </c>
      <c r="O46" s="3">
        <v>8.8627000000000002</v>
      </c>
      <c r="P46" s="4">
        <v>32.595100000000002</v>
      </c>
      <c r="R46" s="11">
        <v>2255.75</v>
      </c>
      <c r="S46" s="15">
        <v>6.5760930651142004</v>
      </c>
      <c r="T46" s="13">
        <v>-2.3885885044217909</v>
      </c>
      <c r="U46" s="13"/>
      <c r="V46" s="6">
        <v>51.069624810437908</v>
      </c>
      <c r="W46" s="6">
        <v>0.21692774748336746</v>
      </c>
      <c r="X46" s="13">
        <v>0.36770000000000003</v>
      </c>
      <c r="Y46" s="13"/>
      <c r="Z46" s="13">
        <v>2.0802999999999998</v>
      </c>
      <c r="AA46" s="13"/>
      <c r="AB46" s="13">
        <v>4.0872000000000002</v>
      </c>
      <c r="AC46" s="13"/>
      <c r="AD46" s="13">
        <v>5.5999999999999999E-3</v>
      </c>
      <c r="AE46" s="13"/>
      <c r="AF46" s="13">
        <v>0.25380000000000003</v>
      </c>
      <c r="AG46" s="13"/>
      <c r="AH46" s="3">
        <v>8.9640000000000004</v>
      </c>
      <c r="AP46" s="4"/>
      <c r="AQ46" s="5"/>
      <c r="AU46" s="14"/>
    </row>
    <row r="47" spans="1:47">
      <c r="B47" s="12"/>
      <c r="I47" s="1">
        <v>50</v>
      </c>
      <c r="J47" s="7">
        <v>53.072000000000003</v>
      </c>
      <c r="K47" s="7">
        <v>53.6751</v>
      </c>
      <c r="L47" s="4">
        <v>33.423000000000002</v>
      </c>
      <c r="M47" s="4">
        <v>-1.7190000000000001</v>
      </c>
      <c r="N47" s="3">
        <v>2.2158000000000002</v>
      </c>
      <c r="O47" s="3">
        <v>7.7354000000000003</v>
      </c>
      <c r="P47" s="4">
        <v>33.355999999999995</v>
      </c>
      <c r="Q47" s="3">
        <v>1.4142382397138207E-4</v>
      </c>
      <c r="R47" s="11">
        <v>2263.3000000000002</v>
      </c>
      <c r="S47" s="12"/>
      <c r="T47" s="13">
        <v>-1.4575291105827504</v>
      </c>
      <c r="U47" s="13">
        <v>4.8948382423140051E-3</v>
      </c>
      <c r="V47" s="6">
        <v>49.566430510707207</v>
      </c>
      <c r="X47" s="13">
        <v>0.62070000000000003</v>
      </c>
      <c r="Y47" s="13"/>
      <c r="Z47" s="13">
        <v>5.4359999999999999</v>
      </c>
      <c r="AA47" s="13"/>
      <c r="AB47" s="13">
        <v>7.282</v>
      </c>
      <c r="AC47" s="13"/>
      <c r="AD47" s="13">
        <v>1.6899999999999998E-2</v>
      </c>
      <c r="AE47" s="13"/>
      <c r="AF47" s="13">
        <v>0.1137</v>
      </c>
      <c r="AG47" s="13"/>
      <c r="AP47" s="4"/>
      <c r="AQ47" s="5"/>
      <c r="AU47" s="14"/>
    </row>
    <row r="48" spans="1:47">
      <c r="I48" s="1">
        <v>75</v>
      </c>
      <c r="J48" s="7">
        <v>79.122</v>
      </c>
      <c r="K48" s="7">
        <v>80.026899999999998</v>
      </c>
      <c r="L48" s="4">
        <v>33.979999999999997</v>
      </c>
      <c r="M48" s="4">
        <v>-1.4063000000000001</v>
      </c>
      <c r="N48" s="3">
        <v>2.0619000000000001</v>
      </c>
      <c r="O48" s="3">
        <v>6.8528000000000002</v>
      </c>
      <c r="P48" s="4">
        <v>33.910200000000003</v>
      </c>
      <c r="R48" s="11">
        <v>2263.4</v>
      </c>
      <c r="S48" s="12"/>
      <c r="T48" s="13">
        <v>-0.61547185515808545</v>
      </c>
      <c r="U48" s="13"/>
      <c r="V48" s="6">
        <v>46.209667528107722</v>
      </c>
      <c r="X48" s="13">
        <v>0.70050000000000001</v>
      </c>
      <c r="Y48" s="13">
        <v>8.5984184592283866E-2</v>
      </c>
      <c r="Z48" s="13">
        <v>8.208400000000001</v>
      </c>
      <c r="AA48" s="13">
        <v>0.80101056172809548</v>
      </c>
      <c r="AB48" s="13">
        <v>7.8645500000000004</v>
      </c>
      <c r="AC48" s="13">
        <v>0.83374960569705492</v>
      </c>
      <c r="AD48" s="13">
        <v>2.3599999999999999E-2</v>
      </c>
      <c r="AE48" s="13">
        <v>6.5053823869162366E-3</v>
      </c>
      <c r="AF48" s="13">
        <v>0.3916</v>
      </c>
      <c r="AG48" s="13">
        <v>4.6810468914549382E-2</v>
      </c>
      <c r="AP48" s="4"/>
      <c r="AQ48" s="5"/>
      <c r="AU48" s="14"/>
    </row>
    <row r="49" spans="1:47">
      <c r="I49" s="1">
        <v>100</v>
      </c>
      <c r="J49" s="7">
        <v>105.18</v>
      </c>
      <c r="K49" s="7">
        <v>106.39190000000001</v>
      </c>
      <c r="L49" s="4">
        <v>34.289000000000001</v>
      </c>
      <c r="M49" s="4">
        <v>-0.81413000000000002</v>
      </c>
      <c r="N49" s="3">
        <v>2.0819999999999999</v>
      </c>
      <c r="O49" s="3">
        <v>6.8453999999999997</v>
      </c>
      <c r="P49" s="4">
        <v>34.242600000000003</v>
      </c>
      <c r="R49" s="11">
        <v>2270</v>
      </c>
      <c r="S49" s="12"/>
      <c r="T49" s="5">
        <v>-0.22386225751503247</v>
      </c>
      <c r="U49" s="13"/>
      <c r="V49" s="6">
        <v>44.207290717062222</v>
      </c>
      <c r="W49" s="6">
        <v>0.44000743540420983</v>
      </c>
      <c r="X49" s="13">
        <v>0.75149999999999995</v>
      </c>
      <c r="Y49" s="13"/>
      <c r="Z49" s="13">
        <v>9.4093</v>
      </c>
      <c r="AA49" s="13"/>
      <c r="AB49" s="13">
        <v>6.0747</v>
      </c>
      <c r="AC49" s="13"/>
      <c r="AD49" s="13">
        <v>3.0000000000000001E-3</v>
      </c>
      <c r="AE49" s="13"/>
      <c r="AF49" s="13">
        <v>0.1691</v>
      </c>
      <c r="AG49" s="13"/>
      <c r="AP49" s="4"/>
      <c r="AQ49" s="5"/>
      <c r="AU49" s="14"/>
    </row>
    <row r="50" spans="1:47">
      <c r="I50" s="1">
        <v>150</v>
      </c>
      <c r="J50" s="7">
        <v>157.28</v>
      </c>
      <c r="K50" s="7">
        <v>159.11089999999999</v>
      </c>
      <c r="L50" s="4">
        <v>34.576000000000001</v>
      </c>
      <c r="M50" s="4">
        <v>0.16061</v>
      </c>
      <c r="N50" s="3">
        <v>2.0893999999999999</v>
      </c>
      <c r="O50" s="3">
        <v>6.7145000000000001</v>
      </c>
      <c r="P50" s="4">
        <v>34.548299999999998</v>
      </c>
      <c r="R50" s="11">
        <v>2277.6999999999998</v>
      </c>
      <c r="S50" s="12"/>
      <c r="T50" s="13">
        <v>-1.6686042553852927E-2</v>
      </c>
      <c r="U50" s="13">
        <v>1.4684514726786054E-2</v>
      </c>
      <c r="V50" s="6">
        <v>42.95122992035828</v>
      </c>
      <c r="X50" s="13">
        <v>0.75770000000000004</v>
      </c>
      <c r="Y50" s="13"/>
      <c r="Z50" s="13">
        <v>10.427199999999999</v>
      </c>
      <c r="AA50" s="13"/>
      <c r="AB50" s="13">
        <v>5.9489000000000001</v>
      </c>
      <c r="AC50" s="13"/>
      <c r="AD50" s="13">
        <v>5.9999999999999995E-4</v>
      </c>
      <c r="AE50" s="13"/>
      <c r="AF50" s="13">
        <v>0.20130000000000001</v>
      </c>
      <c r="AG50" s="13"/>
      <c r="AP50" s="4"/>
      <c r="AQ50" s="5"/>
      <c r="AU50" s="14"/>
    </row>
    <row r="51" spans="1:47">
      <c r="I51" s="1">
        <v>300</v>
      </c>
      <c r="J51" s="7">
        <v>311.67</v>
      </c>
      <c r="K51" s="7">
        <v>315.40839999999997</v>
      </c>
      <c r="L51" s="4">
        <v>34.838999999999999</v>
      </c>
      <c r="M51" s="4">
        <v>0.89617999999999998</v>
      </c>
      <c r="N51" s="3">
        <v>2.0878000000000001</v>
      </c>
      <c r="O51" s="3">
        <v>6.6882999999999999</v>
      </c>
      <c r="P51" s="4">
        <v>34.841999999999999</v>
      </c>
      <c r="R51" s="11">
        <v>2295</v>
      </c>
      <c r="S51" s="12"/>
      <c r="T51" s="13">
        <v>0.20796202440012879</v>
      </c>
      <c r="U51" s="13">
        <v>1.8562282796890133E-2</v>
      </c>
      <c r="V51" s="6">
        <v>42.096666544329182</v>
      </c>
      <c r="X51" s="13">
        <v>0.57150000000000001</v>
      </c>
      <c r="Y51" s="13"/>
      <c r="Z51" s="13">
        <v>9.2981999999999996</v>
      </c>
      <c r="AA51" s="13"/>
      <c r="AB51" s="13">
        <v>4.5179</v>
      </c>
      <c r="AC51" s="13"/>
      <c r="AD51" s="13">
        <v>3.2399999999999998E-2</v>
      </c>
      <c r="AE51" s="13"/>
      <c r="AF51" s="13">
        <v>0.15959999999999999</v>
      </c>
      <c r="AG51" s="13"/>
      <c r="AH51" s="3">
        <v>6.7949999999999999</v>
      </c>
      <c r="AP51" s="4"/>
      <c r="AQ51" s="5"/>
      <c r="AU51" s="14"/>
    </row>
    <row r="52" spans="1:47">
      <c r="A52" s="2">
        <v>41019</v>
      </c>
      <c r="B52" s="1" t="s">
        <v>52</v>
      </c>
      <c r="C52" s="1">
        <v>87</v>
      </c>
      <c r="D52" s="3">
        <v>15.116</v>
      </c>
      <c r="E52" s="3">
        <f>C52+(D52/60)</f>
        <v>87.251933333333326</v>
      </c>
      <c r="F52" s="1">
        <v>91</v>
      </c>
      <c r="G52" s="3">
        <v>26.751999999999999</v>
      </c>
      <c r="H52" s="3">
        <f>F52+(G52/60)</f>
        <v>91.44586666666666</v>
      </c>
      <c r="I52" s="1">
        <v>20</v>
      </c>
      <c r="J52" s="7">
        <v>22.192</v>
      </c>
      <c r="K52" s="7">
        <v>22.441500000000001</v>
      </c>
      <c r="L52" s="4">
        <v>33.847999999999999</v>
      </c>
      <c r="M52" s="4">
        <v>-1.8548</v>
      </c>
      <c r="N52" s="3">
        <v>2.4236</v>
      </c>
      <c r="O52" s="3">
        <v>8.4946999999999999</v>
      </c>
      <c r="P52" s="4">
        <v>33.853700000000003</v>
      </c>
      <c r="R52" s="11">
        <v>2285.4</v>
      </c>
      <c r="S52" s="12"/>
      <c r="T52" s="13">
        <v>-1.1821173255411854</v>
      </c>
      <c r="U52" s="13">
        <v>1.2587203245594673E-2</v>
      </c>
      <c r="V52" s="6">
        <v>45.473396170954409</v>
      </c>
      <c r="X52" s="13">
        <v>0.38300000000000001</v>
      </c>
      <c r="Y52" s="13"/>
      <c r="Z52" s="13">
        <v>3.3033999999999999</v>
      </c>
      <c r="AA52" s="13"/>
      <c r="AB52" s="13">
        <v>2.3578000000000001</v>
      </c>
      <c r="AC52" s="13"/>
      <c r="AD52" s="13">
        <v>5.5999999999999999E-3</v>
      </c>
      <c r="AE52" s="13"/>
      <c r="AF52" s="13">
        <v>0.18920000000000001</v>
      </c>
      <c r="AG52" s="13"/>
      <c r="AH52" s="3">
        <v>8.4779999999999998</v>
      </c>
      <c r="AP52" s="4"/>
      <c r="AQ52" s="5"/>
      <c r="AU52" s="14"/>
    </row>
    <row r="53" spans="1:47">
      <c r="B53" s="12"/>
      <c r="I53" s="1">
        <v>50</v>
      </c>
      <c r="J53" s="7">
        <v>54.03</v>
      </c>
      <c r="K53" s="7">
        <v>54.6462</v>
      </c>
      <c r="L53" s="4">
        <v>33.85</v>
      </c>
      <c r="M53" s="4">
        <v>-1.8509</v>
      </c>
      <c r="N53" s="3">
        <v>2.4083000000000001</v>
      </c>
      <c r="O53" s="3">
        <v>8.4755000000000003</v>
      </c>
      <c r="P53" s="4">
        <v>33.853300000000004</v>
      </c>
      <c r="Q53" s="3">
        <v>1.2727919070906894E-3</v>
      </c>
      <c r="R53" s="11">
        <v>2281.5</v>
      </c>
      <c r="S53" s="12"/>
      <c r="T53" s="13">
        <v>-1.2483742739287662</v>
      </c>
      <c r="U53" s="13"/>
      <c r="V53" s="6">
        <v>45.629578695430062</v>
      </c>
      <c r="X53" s="13">
        <v>0.37609999999999999</v>
      </c>
      <c r="Y53" s="13"/>
      <c r="Z53" s="13">
        <v>3.2911999999999999</v>
      </c>
      <c r="AA53" s="13"/>
      <c r="AB53" s="13">
        <v>2.3530000000000002</v>
      </c>
      <c r="AC53" s="13"/>
      <c r="AD53" s="13">
        <v>3.3E-3</v>
      </c>
      <c r="AE53" s="13"/>
      <c r="AF53" s="13">
        <v>0.1956</v>
      </c>
      <c r="AG53" s="13"/>
      <c r="AP53" s="4"/>
      <c r="AQ53" s="5"/>
      <c r="AU53" s="14"/>
    </row>
    <row r="54" spans="1:47">
      <c r="I54" s="1">
        <v>75</v>
      </c>
      <c r="J54" s="7">
        <v>79.123999999999995</v>
      </c>
      <c r="K54" s="7">
        <v>80.026899999999998</v>
      </c>
      <c r="L54" s="4">
        <v>34.067999999999998</v>
      </c>
      <c r="M54" s="4">
        <v>-1.5660000000000001</v>
      </c>
      <c r="N54" s="3">
        <v>2.173</v>
      </c>
      <c r="O54" s="3">
        <v>7.7335000000000003</v>
      </c>
      <c r="P54" s="4">
        <v>34.052500000000002</v>
      </c>
      <c r="R54" s="11">
        <v>2267.1999999999998</v>
      </c>
      <c r="S54" s="12"/>
      <c r="T54" s="13">
        <v>-0.72820755134666315</v>
      </c>
      <c r="U54" s="13">
        <v>5.5943866504453493E-3</v>
      </c>
      <c r="V54" s="6">
        <v>44.472847255189855</v>
      </c>
      <c r="X54" s="13">
        <v>0.51619999999999999</v>
      </c>
      <c r="Y54" s="13"/>
      <c r="Z54" s="13">
        <v>6.3403</v>
      </c>
      <c r="AA54" s="13"/>
      <c r="AB54" s="13">
        <v>3.4104999999999999</v>
      </c>
      <c r="AC54" s="13"/>
      <c r="AD54" s="13">
        <v>1.4500000000000001E-2</v>
      </c>
      <c r="AE54" s="13"/>
      <c r="AF54" s="13">
        <v>0.17730000000000001</v>
      </c>
      <c r="AG54" s="13"/>
      <c r="AP54" s="4"/>
      <c r="AQ54" s="5"/>
      <c r="AU54" s="14"/>
    </row>
    <row r="55" spans="1:47">
      <c r="I55" s="1">
        <v>100</v>
      </c>
      <c r="J55" s="7">
        <v>105.17</v>
      </c>
      <c r="K55" s="7">
        <v>106.3818</v>
      </c>
      <c r="L55" s="4">
        <v>34.337000000000003</v>
      </c>
      <c r="M55" s="4">
        <v>-0.79227000000000003</v>
      </c>
      <c r="N55" s="3">
        <v>2.1107999999999998</v>
      </c>
      <c r="O55" s="3">
        <v>6.9499000000000004</v>
      </c>
      <c r="P55" s="4">
        <v>34.300600000000003</v>
      </c>
      <c r="R55" s="11">
        <v>2269.6999999999998</v>
      </c>
      <c r="S55" s="12"/>
      <c r="T55" s="5">
        <v>-0.18133981000064917</v>
      </c>
      <c r="U55" s="13"/>
      <c r="V55" s="6">
        <v>42.526360248260026</v>
      </c>
      <c r="W55" s="6">
        <v>0.31235582678512408</v>
      </c>
      <c r="X55" s="13">
        <v>0.72019999999999995</v>
      </c>
      <c r="Y55" s="13"/>
      <c r="Z55" s="13">
        <v>9.6959</v>
      </c>
      <c r="AA55" s="13"/>
      <c r="AB55" s="13">
        <v>4.8224</v>
      </c>
      <c r="AC55" s="13"/>
      <c r="AD55" s="13">
        <v>1.89E-2</v>
      </c>
      <c r="AE55" s="13"/>
      <c r="AF55" s="13">
        <v>8.4599999999999995E-2</v>
      </c>
      <c r="AG55" s="13"/>
      <c r="AP55" s="4"/>
      <c r="AQ55" s="5"/>
      <c r="AU55" s="14"/>
    </row>
    <row r="56" spans="1:47">
      <c r="I56" s="1">
        <v>150</v>
      </c>
      <c r="J56" s="7">
        <v>158.24</v>
      </c>
      <c r="K56" s="7">
        <v>160.08250000000001</v>
      </c>
      <c r="L56" s="4">
        <v>34.625</v>
      </c>
      <c r="M56" s="4">
        <v>0.43089</v>
      </c>
      <c r="N56" s="3">
        <v>2.1246</v>
      </c>
      <c r="O56" s="3">
        <v>6.8055000000000003</v>
      </c>
      <c r="P56" s="4">
        <v>34.619500000000002</v>
      </c>
      <c r="R56" s="11">
        <v>2283.6</v>
      </c>
      <c r="S56" s="12"/>
      <c r="T56" s="13">
        <v>3.2265039264154249E-2</v>
      </c>
      <c r="U56" s="13">
        <v>5.1745909183695017E-2</v>
      </c>
      <c r="V56" s="6">
        <v>43.187933207848992</v>
      </c>
      <c r="W56" s="6">
        <v>0.31235582678512408</v>
      </c>
      <c r="X56" s="13">
        <v>0.7611</v>
      </c>
      <c r="Y56" s="13">
        <v>4.8083261120730053E-3</v>
      </c>
      <c r="Z56" s="13">
        <v>10.8072</v>
      </c>
      <c r="AA56" s="13">
        <v>3.5355339059311298E-2</v>
      </c>
      <c r="AB56" s="13">
        <v>5.0515999999999996</v>
      </c>
      <c r="AC56" s="13">
        <v>3.2526911936772542E-3</v>
      </c>
      <c r="AD56" s="13">
        <v>8.6E-3</v>
      </c>
      <c r="AE56" s="13">
        <v>7.9195959492893344E-3</v>
      </c>
      <c r="AF56" s="13">
        <v>6.9500000000000006E-2</v>
      </c>
      <c r="AG56" s="13">
        <v>4.2143564158718207E-2</v>
      </c>
      <c r="AP56" s="4"/>
      <c r="AQ56" s="5"/>
      <c r="AU56" s="14"/>
    </row>
    <row r="57" spans="1:47">
      <c r="I57" s="1">
        <v>300</v>
      </c>
      <c r="J57" s="7">
        <v>314.56</v>
      </c>
      <c r="K57" s="7">
        <v>318.33519999999999</v>
      </c>
      <c r="L57" s="4">
        <v>34.860999999999997</v>
      </c>
      <c r="M57" s="4">
        <v>1.2235</v>
      </c>
      <c r="N57" s="3">
        <v>2.1093000000000002</v>
      </c>
      <c r="O57" s="3">
        <v>6.7122999999999999</v>
      </c>
      <c r="P57" s="4">
        <v>34.864699999999999</v>
      </c>
      <c r="R57" s="11">
        <v>2284.4</v>
      </c>
      <c r="S57" s="12"/>
      <c r="T57" s="5">
        <v>0.18653575831870417</v>
      </c>
      <c r="U57" s="13"/>
      <c r="V57" s="6">
        <v>42.501801532865315</v>
      </c>
      <c r="W57" s="6">
        <v>2.5193224542770778E-3</v>
      </c>
      <c r="X57" s="13">
        <v>0.65500000000000003</v>
      </c>
      <c r="Y57" s="13"/>
      <c r="Z57" s="13">
        <v>10.693899999999999</v>
      </c>
      <c r="AA57" s="13"/>
      <c r="AB57" s="13">
        <v>4.6905000000000001</v>
      </c>
      <c r="AC57" s="13"/>
      <c r="AD57" s="13">
        <v>5.0000000000000001E-3</v>
      </c>
      <c r="AE57" s="13"/>
      <c r="AF57" s="13">
        <v>0.17</v>
      </c>
      <c r="AG57" s="13"/>
      <c r="AH57" s="3">
        <v>6.8470000000000004</v>
      </c>
      <c r="AP57" s="4"/>
      <c r="AQ57" s="5"/>
      <c r="AU57" s="14"/>
    </row>
    <row r="58" spans="1:47">
      <c r="A58" s="2">
        <v>41019</v>
      </c>
      <c r="B58" s="1" t="s">
        <v>0</v>
      </c>
      <c r="C58" s="1">
        <v>88</v>
      </c>
      <c r="D58" s="3">
        <v>0.251</v>
      </c>
      <c r="E58" s="3">
        <f>C58+(D58/60)</f>
        <v>88.00418333333333</v>
      </c>
      <c r="F58" s="1">
        <v>89</v>
      </c>
      <c r="G58" s="3">
        <v>48.984999999999999</v>
      </c>
      <c r="H58" s="3">
        <f>F58+(G58/60)</f>
        <v>89.816416666666669</v>
      </c>
      <c r="I58" s="1">
        <v>20</v>
      </c>
      <c r="J58" s="7">
        <v>22.192</v>
      </c>
      <c r="K58" s="7">
        <v>22.441500000000001</v>
      </c>
      <c r="L58" s="4">
        <v>33.756999999999998</v>
      </c>
      <c r="M58" s="4">
        <v>-1.8493999999999999</v>
      </c>
      <c r="N58" s="3">
        <v>2.4056000000000002</v>
      </c>
      <c r="O58" s="3">
        <v>8.4276</v>
      </c>
      <c r="P58" s="4">
        <v>33.756599999999999</v>
      </c>
      <c r="R58" s="11">
        <v>2286.8000000000002</v>
      </c>
      <c r="S58" s="12"/>
      <c r="T58" s="13">
        <v>-1.4649456410842832</v>
      </c>
      <c r="U58" s="13"/>
      <c r="V58" s="6">
        <v>47.476768437889653</v>
      </c>
      <c r="X58" s="13">
        <v>0.4829</v>
      </c>
      <c r="Y58" s="13"/>
      <c r="Z58" s="13">
        <v>3.6267999999999998</v>
      </c>
      <c r="AA58" s="13"/>
      <c r="AB58" s="13">
        <v>3.5975000000000001</v>
      </c>
      <c r="AC58" s="13"/>
      <c r="AD58" s="13">
        <v>5.2200000000000003E-2</v>
      </c>
      <c r="AE58" s="13"/>
      <c r="AF58" s="13">
        <v>8.3000000000000004E-2</v>
      </c>
      <c r="AG58" s="13"/>
      <c r="AH58" s="3">
        <v>8.4659999999999993</v>
      </c>
      <c r="AP58" s="4"/>
      <c r="AQ58" s="5"/>
      <c r="AU58" s="14"/>
    </row>
    <row r="59" spans="1:47">
      <c r="B59" s="12"/>
      <c r="I59" s="1">
        <v>50</v>
      </c>
      <c r="J59" s="7">
        <v>53.07</v>
      </c>
      <c r="K59" s="7">
        <v>53.6751</v>
      </c>
      <c r="L59" s="4">
        <v>33.759</v>
      </c>
      <c r="M59" s="4">
        <v>-1.8468</v>
      </c>
      <c r="N59" s="3">
        <v>2.3919999999999999</v>
      </c>
      <c r="O59" s="3">
        <v>8.4015000000000004</v>
      </c>
      <c r="P59" s="4">
        <v>33.760249999999999</v>
      </c>
      <c r="Q59" s="3">
        <v>2.1213305636244396E-4</v>
      </c>
      <c r="R59" s="11">
        <v>2285.6999999999998</v>
      </c>
      <c r="S59" s="12"/>
      <c r="T59" s="13">
        <v>-1.408578500314241</v>
      </c>
      <c r="U59" s="13"/>
      <c r="V59" s="6">
        <v>47.899180302217985</v>
      </c>
      <c r="X59" s="13">
        <v>0.36724999999999997</v>
      </c>
      <c r="Y59" s="13">
        <v>4.5184123317820409E-2</v>
      </c>
      <c r="Z59" s="13">
        <v>3.0259999999999998</v>
      </c>
      <c r="AA59" s="13">
        <v>0.31282403999692932</v>
      </c>
      <c r="AB59" s="13">
        <v>2.8166500000000001</v>
      </c>
      <c r="AC59" s="13">
        <v>0.24600244917479991</v>
      </c>
      <c r="AD59" s="13">
        <v>3.5099999999999999E-2</v>
      </c>
      <c r="AE59" s="13">
        <v>1.1313708498984764E-2</v>
      </c>
      <c r="AF59" s="13">
        <v>0.35150000000000003</v>
      </c>
      <c r="AG59" s="13">
        <v>5.8124177413533672E-2</v>
      </c>
      <c r="AP59" s="4"/>
      <c r="AQ59" s="5"/>
      <c r="AU59" s="14"/>
    </row>
    <row r="60" spans="1:47">
      <c r="I60" s="1">
        <v>75</v>
      </c>
      <c r="J60" s="7">
        <v>78.152000000000001</v>
      </c>
      <c r="K60" s="7">
        <v>79.045599999999993</v>
      </c>
      <c r="L60" s="4">
        <v>33.771000000000001</v>
      </c>
      <c r="M60" s="4">
        <v>-1.8250999999999999</v>
      </c>
      <c r="N60" s="3">
        <v>2.3094999999999999</v>
      </c>
      <c r="O60" s="3">
        <v>8.3000000000000007</v>
      </c>
      <c r="P60" s="4">
        <v>33.760599999999997</v>
      </c>
      <c r="R60" s="11">
        <v>2287.6999999999998</v>
      </c>
      <c r="S60" s="12"/>
      <c r="T60" s="13">
        <v>-1.4530786264224334</v>
      </c>
      <c r="U60" s="13"/>
      <c r="V60" s="6">
        <v>47.63537263945301</v>
      </c>
      <c r="X60" s="13">
        <v>0.34449999999999997</v>
      </c>
      <c r="Y60" s="13"/>
      <c r="Z60" s="13">
        <v>2.9232999999999998</v>
      </c>
      <c r="AA60" s="13"/>
      <c r="AB60" s="13">
        <v>2.6278000000000001</v>
      </c>
      <c r="AC60" s="13"/>
      <c r="AD60" s="13">
        <v>2.4799999999999999E-2</v>
      </c>
      <c r="AE60" s="13"/>
      <c r="AF60" s="13">
        <v>0.1545</v>
      </c>
      <c r="AG60" s="13"/>
      <c r="AP60" s="4"/>
      <c r="AQ60" s="5"/>
      <c r="AU60" s="14"/>
    </row>
    <row r="61" spans="1:47">
      <c r="I61" s="1">
        <v>100</v>
      </c>
      <c r="J61" s="7">
        <v>104.21</v>
      </c>
      <c r="K61" s="7">
        <v>105.4105</v>
      </c>
      <c r="L61" s="4">
        <v>34.234000000000002</v>
      </c>
      <c r="M61" s="4">
        <v>-1.1754</v>
      </c>
      <c r="N61" s="3">
        <v>2.1057999999999999</v>
      </c>
      <c r="O61" s="3">
        <v>7.0350000000000001</v>
      </c>
      <c r="P61" s="4">
        <v>34.219299999999997</v>
      </c>
      <c r="R61" s="11">
        <v>2271.4</v>
      </c>
      <c r="S61" s="12"/>
      <c r="T61" s="13">
        <v>-0.2940755061892269</v>
      </c>
      <c r="U61" s="13">
        <v>6.992149723449732E-3</v>
      </c>
      <c r="V61" s="6">
        <v>42.996624938420133</v>
      </c>
      <c r="X61" s="13">
        <v>0.59740000000000004</v>
      </c>
      <c r="Y61" s="13"/>
      <c r="Z61" s="13">
        <v>8.0022000000000002</v>
      </c>
      <c r="AA61" s="13"/>
      <c r="AB61" s="13">
        <v>4.2788000000000004</v>
      </c>
      <c r="AC61" s="13"/>
      <c r="AD61" s="13">
        <v>1.5599999999999999E-2</v>
      </c>
      <c r="AE61" s="13"/>
      <c r="AF61" s="13">
        <v>0.1865</v>
      </c>
      <c r="AG61" s="13"/>
      <c r="AP61" s="4"/>
      <c r="AQ61" s="5"/>
      <c r="AU61" s="14"/>
    </row>
    <row r="62" spans="1:47">
      <c r="I62" s="1">
        <v>150</v>
      </c>
      <c r="J62" s="7">
        <v>156.31</v>
      </c>
      <c r="K62" s="7">
        <v>158.1293</v>
      </c>
      <c r="L62" s="4">
        <v>34.564999999999998</v>
      </c>
      <c r="M62" s="4">
        <v>0.16089999999999999</v>
      </c>
      <c r="N62" s="3">
        <v>2.1255999999999999</v>
      </c>
      <c r="O62" s="3">
        <v>6.8581000000000003</v>
      </c>
      <c r="P62" s="4">
        <v>34.555500000000002</v>
      </c>
      <c r="R62" s="11">
        <v>2275.8000000000002</v>
      </c>
      <c r="S62" s="12"/>
      <c r="T62" s="13">
        <v>-3.3991909123426499E-2</v>
      </c>
      <c r="U62" s="13"/>
      <c r="V62" s="6">
        <v>42.40556753427304</v>
      </c>
      <c r="X62" s="13">
        <v>0.76690000000000003</v>
      </c>
      <c r="Y62" s="13"/>
      <c r="Z62" s="13">
        <v>10.514099999999999</v>
      </c>
      <c r="AA62" s="13"/>
      <c r="AB62" s="13">
        <v>5.2192999999999996</v>
      </c>
      <c r="AC62" s="13"/>
      <c r="AD62" s="13">
        <v>6.4999999999999997E-3</v>
      </c>
      <c r="AE62" s="13"/>
      <c r="AF62" s="13">
        <v>0.44750000000000001</v>
      </c>
      <c r="AG62" s="13"/>
      <c r="AP62" s="4"/>
      <c r="AQ62" s="5"/>
      <c r="AU62" s="14"/>
    </row>
    <row r="63" spans="1:47">
      <c r="I63" s="1">
        <v>300</v>
      </c>
      <c r="J63" s="7">
        <v>310.7</v>
      </c>
      <c r="K63" s="7">
        <v>314.42610000000002</v>
      </c>
      <c r="L63" s="4">
        <v>34.86</v>
      </c>
      <c r="M63" s="4">
        <v>1.2283999999999999</v>
      </c>
      <c r="N63" s="3">
        <v>2.1114000000000002</v>
      </c>
      <c r="O63" s="3">
        <v>6.7115</v>
      </c>
      <c r="P63" s="4">
        <v>34.863799999999998</v>
      </c>
      <c r="R63" s="11">
        <v>2289.6</v>
      </c>
      <c r="S63" s="15">
        <v>1.4142135630316395</v>
      </c>
      <c r="T63" s="13">
        <v>0.1914801119863927</v>
      </c>
      <c r="U63" s="13">
        <v>1.8474228900996672E-2</v>
      </c>
      <c r="V63" s="6">
        <v>42.56186463863461</v>
      </c>
      <c r="W63" s="6">
        <v>0.32129425321840843</v>
      </c>
      <c r="X63" s="13">
        <v>0.75070000000000003</v>
      </c>
      <c r="Y63" s="13"/>
      <c r="Z63" s="13">
        <v>11.34</v>
      </c>
      <c r="AA63" s="13"/>
      <c r="AB63" s="13">
        <v>5.0937000000000001</v>
      </c>
      <c r="AC63" s="13"/>
      <c r="AD63" s="13">
        <v>1.77E-2</v>
      </c>
      <c r="AE63" s="13"/>
      <c r="AF63" s="13">
        <v>0.26700000000000002</v>
      </c>
      <c r="AG63" s="13"/>
      <c r="AH63" s="3">
        <v>6.86</v>
      </c>
      <c r="AP63" s="4"/>
      <c r="AQ63" s="5"/>
      <c r="AU63" s="14"/>
    </row>
    <row r="64" spans="1:47">
      <c r="A64" s="2">
        <v>41021</v>
      </c>
      <c r="B64" s="1" t="s">
        <v>1</v>
      </c>
      <c r="C64" s="1">
        <v>89</v>
      </c>
      <c r="D64" s="3">
        <v>59.783000000000001</v>
      </c>
      <c r="E64" s="3">
        <f>C64+(D64/60)</f>
        <v>89.996383333333327</v>
      </c>
      <c r="F64" s="1">
        <v>-77</v>
      </c>
      <c r="G64" s="3">
        <v>-55.515999999999998</v>
      </c>
      <c r="H64" s="3">
        <f>F64+(G64/60)</f>
        <v>-77.925266666666673</v>
      </c>
      <c r="I64" s="1">
        <v>20</v>
      </c>
      <c r="J64" s="7">
        <v>23.158000000000001</v>
      </c>
      <c r="K64" s="7">
        <v>23.422499999999999</v>
      </c>
      <c r="L64" s="4">
        <v>33.228999999999999</v>
      </c>
      <c r="M64" s="4">
        <v>-1.8209</v>
      </c>
      <c r="N64" s="3">
        <v>2.4232999999999998</v>
      </c>
      <c r="O64" s="3">
        <v>8.5289000000000001</v>
      </c>
      <c r="P64" s="4">
        <v>33.232399999999998</v>
      </c>
      <c r="R64" s="11">
        <v>2273</v>
      </c>
      <c r="S64" s="12"/>
      <c r="T64" s="13">
        <v>-1.7344239187949231</v>
      </c>
      <c r="U64" s="13">
        <v>4.8948382422232791E-3</v>
      </c>
      <c r="V64" s="6">
        <v>50.131238540848734</v>
      </c>
      <c r="X64" s="13">
        <v>0.43530000000000002</v>
      </c>
      <c r="Y64" s="13">
        <v>7.6933217793096295E-2</v>
      </c>
      <c r="Z64" s="13">
        <v>3.0838000000000001</v>
      </c>
      <c r="AA64" s="13">
        <v>0.39428274118961593</v>
      </c>
      <c r="AB64" s="13">
        <v>4.9282000000000004</v>
      </c>
      <c r="AC64" s="13">
        <v>0.83325463095022512</v>
      </c>
      <c r="AD64" s="13">
        <v>2.6200000000000001E-2</v>
      </c>
      <c r="AE64" s="13">
        <v>1.6122034611053278E-2</v>
      </c>
      <c r="AF64" s="13">
        <v>0.32019999999999998</v>
      </c>
      <c r="AG64" s="13">
        <v>0.35963450891147808</v>
      </c>
      <c r="AH64" s="3">
        <v>8.58</v>
      </c>
      <c r="AP64" s="4"/>
      <c r="AQ64" s="5"/>
      <c r="AU64" s="14"/>
    </row>
    <row r="65" spans="1:47">
      <c r="I65" s="1">
        <v>50</v>
      </c>
      <c r="J65" s="7">
        <v>54.036999999999999</v>
      </c>
      <c r="K65" s="7">
        <v>54.656300000000002</v>
      </c>
      <c r="L65" s="4">
        <v>33.267000000000003</v>
      </c>
      <c r="M65" s="4">
        <v>-1.8023</v>
      </c>
      <c r="N65" s="3">
        <v>2.3355000000000001</v>
      </c>
      <c r="O65" s="3">
        <v>8.3343000000000007</v>
      </c>
      <c r="P65" s="4">
        <v>33.2361</v>
      </c>
      <c r="R65" s="11">
        <v>2263.8000000000002</v>
      </c>
      <c r="S65" s="12"/>
      <c r="T65" s="16">
        <v>-1.7477744281768786</v>
      </c>
      <c r="U65" s="13"/>
      <c r="V65" s="6">
        <v>50.235851033319939</v>
      </c>
      <c r="X65" s="13">
        <v>0.52539999999999998</v>
      </c>
      <c r="Y65" s="13"/>
      <c r="Z65" s="13">
        <v>3.5506000000000002</v>
      </c>
      <c r="AA65" s="13"/>
      <c r="AB65" s="13">
        <v>5.7687999999999997</v>
      </c>
      <c r="AC65" s="13"/>
      <c r="AD65" s="13">
        <v>1.2699999999999999E-2</v>
      </c>
      <c r="AE65" s="13"/>
      <c r="AF65" s="13">
        <v>0.43580000000000002</v>
      </c>
      <c r="AG65" s="13"/>
      <c r="AP65" s="4"/>
      <c r="AQ65" s="5"/>
      <c r="AU65" s="14"/>
    </row>
    <row r="66" spans="1:47">
      <c r="I66" s="1">
        <v>75</v>
      </c>
      <c r="J66" s="7">
        <v>81.052999999999997</v>
      </c>
      <c r="K66" s="7">
        <v>81.979399999999998</v>
      </c>
      <c r="L66" s="4">
        <v>33.777999999999999</v>
      </c>
      <c r="M66" s="4">
        <v>-1.5781000000000001</v>
      </c>
      <c r="N66" s="3">
        <v>2.1215999999999999</v>
      </c>
      <c r="O66" s="3">
        <v>7.2554999999999996</v>
      </c>
      <c r="P66" s="4">
        <v>33.718899999999998</v>
      </c>
      <c r="R66" s="11">
        <v>2275.5</v>
      </c>
      <c r="S66" s="12"/>
      <c r="T66" s="13">
        <v>-1.0144970402036755</v>
      </c>
      <c r="U66" s="13">
        <v>3.5662964512227058E-2</v>
      </c>
      <c r="V66" s="6">
        <v>47.286275237540849</v>
      </c>
      <c r="X66" s="13">
        <v>0.69540000000000002</v>
      </c>
      <c r="Y66" s="13"/>
      <c r="Z66" s="13">
        <v>7.2473000000000001</v>
      </c>
      <c r="AA66" s="13"/>
      <c r="AB66" s="13">
        <v>7.3170000000000002</v>
      </c>
      <c r="AC66" s="13"/>
      <c r="AD66" s="13">
        <v>1.5E-3</v>
      </c>
      <c r="AE66" s="13"/>
      <c r="AF66" s="13">
        <v>0.13350000000000001</v>
      </c>
      <c r="AG66" s="13"/>
      <c r="AP66" s="4"/>
      <c r="AQ66" s="5"/>
      <c r="AU66" s="14"/>
    </row>
    <row r="67" spans="1:47">
      <c r="I67" s="1">
        <v>100</v>
      </c>
      <c r="J67" s="7">
        <v>107.11</v>
      </c>
      <c r="K67" s="7">
        <v>108.3446</v>
      </c>
      <c r="L67" s="4">
        <v>34.216999999999999</v>
      </c>
      <c r="M67" s="4">
        <v>-1.2155</v>
      </c>
      <c r="N67" s="3">
        <v>2.1194999999999999</v>
      </c>
      <c r="O67" s="3">
        <v>7.0949</v>
      </c>
      <c r="P67" s="4">
        <v>34.1785</v>
      </c>
      <c r="R67" s="11">
        <v>2268.6</v>
      </c>
      <c r="S67" s="12"/>
      <c r="T67" s="16">
        <v>-0.32769840003146949</v>
      </c>
      <c r="U67" s="13"/>
      <c r="V67" s="6">
        <v>44.304497662957921</v>
      </c>
      <c r="W67" s="6">
        <v>3.2524753758399465E-2</v>
      </c>
      <c r="X67" s="13">
        <v>0.71479999999999999</v>
      </c>
      <c r="Y67" s="13"/>
      <c r="Z67" s="13">
        <v>8.7209000000000003</v>
      </c>
      <c r="AA67" s="13"/>
      <c r="AB67" s="13">
        <v>5.0720000000000001</v>
      </c>
      <c r="AC67" s="13"/>
      <c r="AD67" s="13">
        <v>1.7500000000000002E-2</v>
      </c>
      <c r="AE67" s="13"/>
      <c r="AF67" s="13">
        <v>0.28149999999999997</v>
      </c>
      <c r="AG67" s="13"/>
      <c r="AU67" s="14"/>
    </row>
    <row r="68" spans="1:47">
      <c r="I68" s="1">
        <v>150</v>
      </c>
      <c r="J68" s="7">
        <v>160.18</v>
      </c>
      <c r="K68" s="7">
        <v>162.04580000000001</v>
      </c>
      <c r="L68" s="4">
        <v>34.545999999999999</v>
      </c>
      <c r="M68" s="4">
        <v>-1.3048000000000001E-2</v>
      </c>
      <c r="N68" s="3">
        <v>2.1293000000000002</v>
      </c>
      <c r="O68" s="3">
        <v>6.9219999999999997</v>
      </c>
      <c r="P68" s="4">
        <v>34.537899999999993</v>
      </c>
      <c r="Q68" s="3">
        <v>1.4142382397138207E-4</v>
      </c>
      <c r="R68" s="11">
        <v>2290</v>
      </c>
      <c r="S68" s="12"/>
      <c r="T68" s="5">
        <v>-1.5202547833747243E-2</v>
      </c>
      <c r="U68" s="13"/>
      <c r="V68" s="6">
        <v>43.309834936968059</v>
      </c>
      <c r="W68" s="6">
        <v>0.17150257288803505</v>
      </c>
      <c r="X68" s="13">
        <v>0.74709999999999999</v>
      </c>
      <c r="Y68" s="13"/>
      <c r="Z68" s="13">
        <v>10.232699999999999</v>
      </c>
      <c r="AA68" s="13"/>
      <c r="AB68" s="13">
        <v>5.0792000000000002</v>
      </c>
      <c r="AC68" s="13"/>
      <c r="AD68" s="13">
        <v>2.6599999999999999E-2</v>
      </c>
      <c r="AE68" s="13"/>
      <c r="AF68" s="13">
        <v>0.38850000000000001</v>
      </c>
      <c r="AG68" s="13"/>
      <c r="AU68" s="14"/>
    </row>
    <row r="69" spans="1:47">
      <c r="I69" s="1">
        <v>300</v>
      </c>
      <c r="J69" s="7">
        <v>321.32</v>
      </c>
      <c r="K69" s="7">
        <v>325.18130000000002</v>
      </c>
      <c r="L69" s="4">
        <v>34.857999999999997</v>
      </c>
      <c r="M69" s="4">
        <v>1.1757</v>
      </c>
      <c r="N69" s="3">
        <v>2.1154999999999999</v>
      </c>
      <c r="O69" s="3">
        <v>6.7544000000000004</v>
      </c>
      <c r="P69" s="4">
        <v>34.861699999999999</v>
      </c>
      <c r="R69" s="11">
        <v>2292.75</v>
      </c>
      <c r="S69" s="15">
        <v>2.0506096650049859</v>
      </c>
      <c r="T69" s="5">
        <v>0.21719119117123761</v>
      </c>
      <c r="U69" s="13"/>
      <c r="V69" s="6">
        <v>43.0235602934724</v>
      </c>
      <c r="X69" s="13">
        <v>0.73129999999999995</v>
      </c>
      <c r="Y69" s="13"/>
      <c r="Z69" s="13">
        <v>11.016299999999999</v>
      </c>
      <c r="AA69" s="13"/>
      <c r="AB69" s="13">
        <v>4.9679000000000002</v>
      </c>
      <c r="AC69" s="13"/>
      <c r="AD69" s="13">
        <v>3.5799999999999998E-2</v>
      </c>
      <c r="AE69" s="13"/>
      <c r="AF69" s="13">
        <v>0.36449999999999999</v>
      </c>
      <c r="AG69" s="13"/>
      <c r="AH69" s="3">
        <v>6.9080000000000004</v>
      </c>
      <c r="AU69" s="14"/>
    </row>
    <row r="70" spans="1:47">
      <c r="A70" s="2">
        <v>41021</v>
      </c>
      <c r="B70" s="1" t="s">
        <v>2</v>
      </c>
      <c r="C70" s="1">
        <v>89</v>
      </c>
      <c r="D70" s="3">
        <v>1.075</v>
      </c>
      <c r="E70" s="3">
        <f>C70+(D70/60)</f>
        <v>89.017916666666665</v>
      </c>
      <c r="F70" s="1">
        <v>90</v>
      </c>
      <c r="G70" s="3">
        <v>22.648</v>
      </c>
      <c r="H70" s="3">
        <f>F70+(G70/60)</f>
        <v>90.377466666666663</v>
      </c>
      <c r="I70" s="1">
        <v>20</v>
      </c>
      <c r="J70" s="7">
        <v>22.187000000000001</v>
      </c>
      <c r="K70" s="7">
        <v>22.441500000000001</v>
      </c>
      <c r="L70" s="4">
        <v>33.548000000000002</v>
      </c>
      <c r="M70" s="4">
        <v>-1.8416999999999999</v>
      </c>
      <c r="N70" s="3">
        <v>2.4277000000000002</v>
      </c>
      <c r="O70" s="3">
        <v>8.5220000000000002</v>
      </c>
      <c r="P70" s="4">
        <v>33.552250000000001</v>
      </c>
      <c r="Q70" s="3">
        <v>7.0710304220790004E-5</v>
      </c>
      <c r="R70" s="11">
        <v>2286.4</v>
      </c>
      <c r="S70" s="12"/>
      <c r="T70" s="16">
        <v>-1.6014158381460584</v>
      </c>
      <c r="U70" s="13"/>
      <c r="V70" s="6">
        <v>49.3</v>
      </c>
      <c r="X70" s="13">
        <v>0.44090000000000001</v>
      </c>
      <c r="Y70" s="13"/>
      <c r="Z70" s="13">
        <v>3.3538999999999999</v>
      </c>
      <c r="AA70" s="13"/>
      <c r="AB70" s="13">
        <v>3.7787999999999999</v>
      </c>
      <c r="AC70" s="13"/>
      <c r="AD70" s="13">
        <v>8.0000000000000002E-3</v>
      </c>
      <c r="AE70" s="13"/>
      <c r="AF70" s="13">
        <v>0.23230000000000001</v>
      </c>
      <c r="AG70" s="13"/>
      <c r="AH70" s="3">
        <v>8.6270000000000007</v>
      </c>
      <c r="AU70" s="14"/>
    </row>
    <row r="71" spans="1:47">
      <c r="I71" s="1">
        <v>50</v>
      </c>
      <c r="J71" s="7">
        <v>53.067999999999998</v>
      </c>
      <c r="K71" s="7">
        <v>53.6751</v>
      </c>
      <c r="L71" s="4">
        <v>33.572000000000003</v>
      </c>
      <c r="M71" s="4">
        <v>-1.8420000000000001</v>
      </c>
      <c r="N71" s="3">
        <v>2.4140999999999999</v>
      </c>
      <c r="O71" s="3">
        <v>8.4953000000000003</v>
      </c>
      <c r="P71" s="4">
        <v>33.575800000000001</v>
      </c>
      <c r="R71" s="11">
        <v>2286.1</v>
      </c>
      <c r="S71" s="12"/>
      <c r="T71" s="5">
        <v>-1.6083381847738878</v>
      </c>
      <c r="U71" s="13"/>
      <c r="V71" s="6">
        <v>71.5</v>
      </c>
      <c r="X71" s="13">
        <v>0.43180000000000002</v>
      </c>
      <c r="Y71" s="13"/>
      <c r="Z71" s="13">
        <v>3.2896000000000001</v>
      </c>
      <c r="AA71" s="13"/>
      <c r="AB71" s="13">
        <v>3.7835000000000001</v>
      </c>
      <c r="AC71" s="13"/>
      <c r="AD71" s="13">
        <v>1.7100000000000001E-2</v>
      </c>
      <c r="AE71" s="13"/>
      <c r="AF71" s="13">
        <v>0.56469999999999998</v>
      </c>
      <c r="AG71" s="13"/>
      <c r="AU71" s="14"/>
    </row>
    <row r="72" spans="1:47">
      <c r="I72" s="1">
        <v>75</v>
      </c>
      <c r="J72" s="7">
        <v>79.119</v>
      </c>
      <c r="K72" s="7">
        <v>80.026899999999998</v>
      </c>
      <c r="L72" s="4">
        <v>33.826000000000001</v>
      </c>
      <c r="M72" s="4">
        <v>-1.6082000000000001</v>
      </c>
      <c r="N72" s="3">
        <v>2.2052</v>
      </c>
      <c r="O72" s="3">
        <v>7.3874000000000004</v>
      </c>
      <c r="P72" s="4">
        <v>33.784399999999998</v>
      </c>
      <c r="R72" s="11">
        <v>2265.6</v>
      </c>
      <c r="S72" s="12"/>
      <c r="T72" s="13">
        <v>-0.93192306454342577</v>
      </c>
      <c r="U72" s="13"/>
      <c r="V72" s="6">
        <v>46.216073317553516</v>
      </c>
      <c r="X72" s="13">
        <v>0.63980000000000004</v>
      </c>
      <c r="Y72" s="13"/>
      <c r="Z72" s="13">
        <v>6.9743000000000004</v>
      </c>
      <c r="AA72" s="13"/>
      <c r="AB72" s="13">
        <v>5.7939999999999996</v>
      </c>
      <c r="AC72" s="13"/>
      <c r="AD72" s="13">
        <v>2.63E-2</v>
      </c>
      <c r="AE72" s="13"/>
      <c r="AF72" s="13">
        <v>0.17810000000000001</v>
      </c>
      <c r="AG72" s="13"/>
      <c r="AU72" s="14"/>
    </row>
    <row r="73" spans="1:47">
      <c r="I73" s="1">
        <v>100</v>
      </c>
      <c r="J73" s="7">
        <v>105.18</v>
      </c>
      <c r="K73" s="7">
        <v>106.39190000000001</v>
      </c>
      <c r="L73" s="4">
        <v>34.200000000000003</v>
      </c>
      <c r="M73" s="4">
        <v>-1.2532000000000001</v>
      </c>
      <c r="N73" s="3">
        <v>2.1192000000000002</v>
      </c>
      <c r="O73" s="3">
        <v>7.0979999999999999</v>
      </c>
      <c r="P73" s="4">
        <v>34.186999999999998</v>
      </c>
      <c r="R73" s="11">
        <v>2272.1999999999998</v>
      </c>
      <c r="S73" s="12"/>
      <c r="T73" s="13">
        <v>-0.32967607862527859</v>
      </c>
      <c r="U73" s="13">
        <v>6.9928165951425635E-3</v>
      </c>
      <c r="V73" s="6">
        <v>43.623761050423973</v>
      </c>
      <c r="W73" s="6">
        <v>0.10119865117904743</v>
      </c>
      <c r="X73" s="13">
        <v>0.70409999999999995</v>
      </c>
      <c r="Y73" s="13"/>
      <c r="Z73" s="13">
        <v>9.0136000000000003</v>
      </c>
      <c r="AA73" s="13"/>
      <c r="AB73" s="13">
        <v>4.9726999999999997</v>
      </c>
      <c r="AC73" s="13"/>
      <c r="AD73" s="13">
        <v>8.3000000000000001E-3</v>
      </c>
      <c r="AE73" s="13"/>
      <c r="AF73" s="13">
        <v>0.14680000000000001</v>
      </c>
      <c r="AG73" s="13"/>
      <c r="AU73" s="14"/>
    </row>
    <row r="74" spans="1:47">
      <c r="I74" s="1">
        <v>150</v>
      </c>
      <c r="J74" s="7">
        <v>157.28</v>
      </c>
      <c r="K74" s="7">
        <v>159.11089999999999</v>
      </c>
      <c r="L74" s="4">
        <v>34.548000000000002</v>
      </c>
      <c r="M74" s="4">
        <v>0.12742999999999999</v>
      </c>
      <c r="N74" s="3">
        <v>2.1208</v>
      </c>
      <c r="O74" s="3">
        <v>6.8525</v>
      </c>
      <c r="P74" s="4">
        <v>34.544699999999999</v>
      </c>
      <c r="R74" s="11">
        <v>2292.3000000000002</v>
      </c>
      <c r="S74" s="12"/>
      <c r="T74" s="13">
        <v>-2.3114205307978999E-2</v>
      </c>
      <c r="U74" s="13"/>
      <c r="V74" s="6">
        <v>42.289705682248012</v>
      </c>
      <c r="W74" s="6">
        <v>0.18416953224494267</v>
      </c>
      <c r="X74" s="13">
        <v>0.77790000000000004</v>
      </c>
      <c r="Y74" s="13"/>
      <c r="Z74" s="13">
        <v>10.9762</v>
      </c>
      <c r="AA74" s="13"/>
      <c r="AB74" s="13">
        <v>5.3311999999999999</v>
      </c>
      <c r="AC74" s="13"/>
      <c r="AD74" s="13">
        <v>1.06E-2</v>
      </c>
      <c r="AE74" s="13"/>
      <c r="AF74" s="13">
        <v>0.27260000000000001</v>
      </c>
      <c r="AG74" s="13"/>
      <c r="AU74" s="14"/>
    </row>
    <row r="75" spans="1:47">
      <c r="I75" s="1">
        <v>300</v>
      </c>
      <c r="J75" s="7">
        <v>313.60000000000002</v>
      </c>
      <c r="K75" s="7">
        <v>317.363</v>
      </c>
      <c r="L75" s="4">
        <v>34.860999999999997</v>
      </c>
      <c r="M75" s="4">
        <v>1.2367999999999999</v>
      </c>
      <c r="N75" s="3">
        <v>2.1150000000000002</v>
      </c>
      <c r="O75" s="3">
        <v>6.7228000000000003</v>
      </c>
      <c r="P75" s="4">
        <v>34.864600000000003</v>
      </c>
      <c r="R75" s="11">
        <v>2289.6999999999998</v>
      </c>
      <c r="S75" s="15">
        <v>15.132085117468435</v>
      </c>
      <c r="T75" s="13">
        <v>0.21323583398361956</v>
      </c>
      <c r="U75" s="13"/>
      <c r="V75" s="6">
        <v>42.858040832065257</v>
      </c>
      <c r="X75" s="13">
        <v>0.83440000000000003</v>
      </c>
      <c r="Y75" s="13">
        <v>3.8042344827832961E-2</v>
      </c>
      <c r="Z75" s="13">
        <v>12.5236</v>
      </c>
      <c r="AA75" s="13">
        <v>0.37038253198550974</v>
      </c>
      <c r="AB75" s="13">
        <v>5.5739000000000001</v>
      </c>
      <c r="AC75" s="13">
        <v>0.16362450916655777</v>
      </c>
      <c r="AD75" s="13">
        <v>1.4149999999999999E-2</v>
      </c>
      <c r="AE75" s="13">
        <v>1.6263455967290466E-3</v>
      </c>
      <c r="AF75" s="13">
        <v>2.3199999999999998E-2</v>
      </c>
      <c r="AG75" s="13">
        <v>2.8001428534987282E-2</v>
      </c>
      <c r="AH75" s="3">
        <v>6.8879999999999999</v>
      </c>
      <c r="AU75" s="14"/>
    </row>
    <row r="81" spans="1:1">
      <c r="A81" s="17" t="s">
        <v>3</v>
      </c>
    </row>
    <row r="82" spans="1:1">
      <c r="A82" s="17" t="s">
        <v>4</v>
      </c>
    </row>
    <row r="83" spans="1:1">
      <c r="A83" s="17" t="s">
        <v>5</v>
      </c>
    </row>
    <row r="84" spans="1:1">
      <c r="A84" s="17" t="s">
        <v>6</v>
      </c>
    </row>
    <row r="85" spans="1:1">
      <c r="A85" s="17" t="s">
        <v>7</v>
      </c>
    </row>
  </sheetData>
  <phoneticPr fontId="2" type="noConversion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NPEO2012</vt:lpstr>
    </vt:vector>
  </TitlesOfParts>
  <Company>APL-UW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Alkire</dc:creator>
  <cp:lastModifiedBy>Matthew Alkire</cp:lastModifiedBy>
  <dcterms:created xsi:type="dcterms:W3CDTF">2012-10-11T19:43:14Z</dcterms:created>
  <dcterms:modified xsi:type="dcterms:W3CDTF">2012-10-11T19:48:09Z</dcterms:modified>
</cp:coreProperties>
</file>